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dwarszawa01.pgn.corp\home$\lukasz.kucinski\Documents\25DFBT919-Wykonanie remontu urządzeń elektrycznych kotłowni w Elektrociepłowni Żerań\"/>
    </mc:Choice>
  </mc:AlternateContent>
  <xr:revisionPtr revIDLastSave="0" documentId="13_ncr:1_{9C30842D-8CBB-46D4-9888-DD865E62E2C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Kotłownia_zakres" sheetId="16" r:id="rId1"/>
    <sheet name="Kotłownia_materiały" sheetId="17" r:id="rId2"/>
    <sheet name="prace nieujęte w Tab.1" sheetId="18" r:id="rId3"/>
  </sheets>
  <definedNames>
    <definedName name="_Hlk120538547" localSheetId="0">Kotłownia_zakres!$A$7</definedName>
    <definedName name="_xlnm.Print_Area" localSheetId="1">Kotłownia_materiały!$A$1:$H$39</definedName>
    <definedName name="_xlnm.Print_Area" localSheetId="0">Kotłownia_zakres!$A$1:$H$59</definedName>
    <definedName name="_xlnm.Print_Area" localSheetId="2">'prace nieujęte w Tab.1'!$A$1:$G$9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8" l="1"/>
  <c r="G6" i="18"/>
</calcChain>
</file>

<file path=xl/sharedStrings.xml><?xml version="1.0" encoding="utf-8"?>
<sst xmlns="http://schemas.openxmlformats.org/spreadsheetml/2006/main" count="401" uniqueCount="202">
  <si>
    <t>1.1</t>
  </si>
  <si>
    <t>1.2</t>
  </si>
  <si>
    <t>1.3</t>
  </si>
  <si>
    <t>TABELA NR 1</t>
  </si>
  <si>
    <t xml:space="preserve">LP. </t>
  </si>
  <si>
    <t>Wyszczególnienie prac</t>
  </si>
  <si>
    <t>Lp.</t>
  </si>
  <si>
    <t>Wykaz podstawowych czynności</t>
  </si>
  <si>
    <t>Jednostka miary</t>
  </si>
  <si>
    <t>Ilość</t>
  </si>
  <si>
    <t>TABELA NR 2</t>
  </si>
  <si>
    <t>Dotyczy pozycji zakresu nr:</t>
  </si>
  <si>
    <t>Wyszczególnienie materiału</t>
  </si>
  <si>
    <t>Parametry techniczne (rodzaj materiału, wymiary, itp.)</t>
  </si>
  <si>
    <t>Jedn. miary</t>
  </si>
  <si>
    <t>Ilość materiału</t>
  </si>
  <si>
    <t>Inne materiały - koszt zakupu Wykonawcy</t>
  </si>
  <si>
    <t>kpl.</t>
  </si>
  <si>
    <t>jm</t>
  </si>
  <si>
    <t>ilość</t>
  </si>
  <si>
    <t>Wyszczególnienie</t>
  </si>
  <si>
    <t>2.1</t>
  </si>
  <si>
    <t>2.2</t>
  </si>
  <si>
    <t>2.3</t>
  </si>
  <si>
    <t>OFz-450 KF-A część elektryczna</t>
  </si>
  <si>
    <t>OFz-450 KF-B część elektryczna</t>
  </si>
  <si>
    <t>Tabela nr 3</t>
  </si>
  <si>
    <t>1.</t>
  </si>
  <si>
    <t>2.</t>
  </si>
  <si>
    <t>3.</t>
  </si>
  <si>
    <t>4.</t>
  </si>
  <si>
    <t>SUMA</t>
  </si>
  <si>
    <t>Za zgodą Zamawiającego dopuszcza się stosowanie materiałów równoważnych o tych samych parametrach technicznych.</t>
  </si>
  <si>
    <t>Załącznik nr 1 - Cennik i zakres prac</t>
  </si>
  <si>
    <t>Cena jednostkowa  netto w PLN</t>
  </si>
  <si>
    <t>Prace nieujęte w Tab.1</t>
  </si>
  <si>
    <t>1.4</t>
  </si>
  <si>
    <t>2.4</t>
  </si>
  <si>
    <t>1.5</t>
  </si>
  <si>
    <t>15.</t>
  </si>
  <si>
    <t>1.6</t>
  </si>
  <si>
    <t>1.7</t>
  </si>
  <si>
    <t>szt.</t>
  </si>
  <si>
    <t>16.</t>
  </si>
  <si>
    <t>18.</t>
  </si>
  <si>
    <t>krótka 18W</t>
  </si>
  <si>
    <t>Oprawa LED</t>
  </si>
  <si>
    <t xml:space="preserve"> NOI 200 LED 1x2851 840
PC/PC OP (663x96x111) -
17,2W;  Zasilanie 220-240 AC/DC</t>
  </si>
  <si>
    <t>21.</t>
  </si>
  <si>
    <t>22.</t>
  </si>
  <si>
    <t>Rura jarzeniowa świetlówkowa zwykła</t>
  </si>
  <si>
    <t>ADA LED 1x13400lm 740625x288x102 101,5W</t>
  </si>
  <si>
    <t>NOI 430 LED 1x19501 840S90 (Ø340x200) - 125W</t>
  </si>
  <si>
    <t>K-15 część elektryczna</t>
  </si>
  <si>
    <t>Przegląd i czyszczenie rozdzielni R-0, 4 kV KF-A</t>
  </si>
  <si>
    <t>K-16 część elektryczna</t>
  </si>
  <si>
    <t>K-17 część elektryczna</t>
  </si>
  <si>
    <t>Przegląd i czyszczenie transformatora 6/0,4kV W6T oraz 6/0,69kV WP K15 wraz z polami zasilającymi</t>
  </si>
  <si>
    <t>Przegląd i czyszczenie transformatora 6/0,4kV W7T oraz 6/0,69kV WP K16 wraz z polami zasilającymi</t>
  </si>
  <si>
    <t>Przegląd i czyszczenie transformatora 6/0,69kV WP K17 wraz z polem zasilającym</t>
  </si>
  <si>
    <t>2.6</t>
  </si>
  <si>
    <t>2.7</t>
  </si>
  <si>
    <t>1.8</t>
  </si>
  <si>
    <t>Instalacje SNCR, ACI ,DSI</t>
  </si>
  <si>
    <t>2.8</t>
  </si>
  <si>
    <t>5.</t>
  </si>
  <si>
    <t>6.</t>
  </si>
  <si>
    <t>7.</t>
  </si>
  <si>
    <t>9.</t>
  </si>
  <si>
    <t>11.</t>
  </si>
  <si>
    <t>12.</t>
  </si>
  <si>
    <t>13.</t>
  </si>
  <si>
    <t>14.</t>
  </si>
  <si>
    <t>20.</t>
  </si>
  <si>
    <t>23.</t>
  </si>
  <si>
    <t>25.</t>
  </si>
  <si>
    <t>26.</t>
  </si>
  <si>
    <t>27.</t>
  </si>
  <si>
    <t>28.</t>
  </si>
  <si>
    <t>29.</t>
  </si>
  <si>
    <t>30.</t>
  </si>
  <si>
    <t>4.1</t>
  </si>
  <si>
    <t>5.1</t>
  </si>
  <si>
    <t>5.2</t>
  </si>
  <si>
    <t>5.3</t>
  </si>
  <si>
    <t>6.1</t>
  </si>
  <si>
    <t>6.2</t>
  </si>
  <si>
    <t>zapłonnik do świetlówek (starter)</t>
  </si>
  <si>
    <t>rbh.</t>
  </si>
  <si>
    <t>Przegląd instalacji oświetlenia podstawowego i awaryjnego wraz z wymianą niesprawnych źródeł światła, opraw i usunięciem usterek na SNCR, ACI, DSI, ZPL</t>
  </si>
  <si>
    <t>10.</t>
  </si>
  <si>
    <t>Cena sumaryczna netto PLN</t>
  </si>
  <si>
    <t>Cena jednostkowa netto  PLN</t>
  </si>
  <si>
    <t>1.9</t>
  </si>
  <si>
    <t>2.9</t>
  </si>
  <si>
    <t>2.10</t>
  </si>
  <si>
    <t>Przegląd i czyszczenie rozdzielni R-0,4kV 6W.</t>
  </si>
  <si>
    <t>Przegląd i czyszczenie przetwornic częstotliwości przynależnych do K15. Przegląd tabliczek zaciskowych, skrzynek pośrednich silników.</t>
  </si>
  <si>
    <t>Przegląd i czyszczenie rozdzielni R-0,4kV 7W.</t>
  </si>
  <si>
    <t>Przegląd i czyszczenie przetwornic częstotliwości przynależnych do K16 wraz z obwodami sterowania. Przegląd tabliczek zaciskowych, skrzynek pośrednich silników.</t>
  </si>
  <si>
    <t>Przegląd i czyszczenie przetwornic częstotliwości przynależnych do K17 wraz z obwodami sterowania. Przegląd tabliczek zaciskowych, skrzynek pośrednich silników.</t>
  </si>
  <si>
    <t>Przegląd i czyszczenie przetwornicy oraz transformatora 6kV/690V 8HNF50</t>
  </si>
  <si>
    <t>Przegląd, sprawdzenie i usunięcie usterek obwodów sterowania, sygnalizacji i zabezpieczeń napędów zasilanych z podrozdzielni KF-A. Przegląd tabliczek zaciskowych, skrzynek sterowania lokalnego. Czyszczenie przewietrzników, ożebrowania silników i obcego chłodzenia.</t>
  </si>
  <si>
    <t>Przegląd, sprawdzenie i usunięcie usterek obwodów sterowania, sygnalizacji i zabezpieczeń napędów zasilanych z podrozdzielni KF-B. Czyszczenie przewietrzników, ożebrowania silników i obcego chłodzenia.</t>
  </si>
  <si>
    <t xml:space="preserve">Przegląd instalacji oświetlenia podstawowego i awaryjnego KFA i FW wraz z wymianą niesprawnych źródeł światła, opraw i usunięciem usterek. Przegląd zestawów gniazd remontowych na KF-A i FW i wymiana uszkodzonych gniazd. </t>
  </si>
  <si>
    <t xml:space="preserve">Przegląd instalacji oświetlenia podstawowego i awaryjnego KFB i FW wraz z wymianą niesprawnych źródeł światła, opraw i usunięciem usterek. Przegląd zestawów gniazd remontowych na KF-B i FW i wymiana uszkodzonych gniazd. </t>
  </si>
  <si>
    <t>Przegląd instalacji oświetlenia podstawowego i awaryjnego wraz z wymianą niesprawnych źródeł światła, opraw i usunięciem usterek na KG1</t>
  </si>
  <si>
    <t>Przegląd zestawów gniazd remontowych i wymiana uszkodzonych gniazd na KG1</t>
  </si>
  <si>
    <t>Wymiana opraw sodowych na oprawy ledowe, z ewentualną zmianą umiejscowienia. Do wykorzystania wysięgniki opraw sodowych.</t>
  </si>
  <si>
    <t>8.</t>
  </si>
  <si>
    <t>17.</t>
  </si>
  <si>
    <t>19.</t>
  </si>
  <si>
    <t>24.</t>
  </si>
  <si>
    <t>31.</t>
  </si>
  <si>
    <t>32.</t>
  </si>
  <si>
    <t>33.</t>
  </si>
  <si>
    <t>34.</t>
  </si>
  <si>
    <t>35.</t>
  </si>
  <si>
    <t>36.</t>
  </si>
  <si>
    <t>37.</t>
  </si>
  <si>
    <t>m</t>
  </si>
  <si>
    <t>16A-6h, zamiennik dla typu PCE 3132</t>
  </si>
  <si>
    <t>gniazdo tablicowe 16A</t>
  </si>
  <si>
    <t>gniazdo podwójne natynkowe</t>
  </si>
  <si>
    <t>2x 16 A, IP55</t>
  </si>
  <si>
    <t>PCE 1040</t>
  </si>
  <si>
    <t>PCE 335</t>
  </si>
  <si>
    <t>gniazdo tablicowe proste 63A</t>
  </si>
  <si>
    <t>4-65W</t>
  </si>
  <si>
    <t>żarówka MIX</t>
  </si>
  <si>
    <t>E40, 250W</t>
  </si>
  <si>
    <t>3.1</t>
  </si>
  <si>
    <t>5</t>
  </si>
  <si>
    <t xml:space="preserve">Demontaż ze stanowiska i postawienie na stanowisku silnika dmuchawy fluidyzacji syfonów (2190kg). </t>
  </si>
  <si>
    <t>Przegląd, sprawdzenie i usunięcie usterek obwodów sterowania, sygnalizacji i zabezpieczeń w skrzynkach sterowania lokalnego napędów kotła zasilanych z sekcji R 6kV (bez pól rozdzielni). Przegląd tabliczek zaciskowych, skrzynek pośrednich silników, czyszczenie ożebrowania silników, chłodnic rurowych i przewietrzników. Przegląd układu wentylacji obudów akustycznych.</t>
  </si>
  <si>
    <t>Demontaż ze stanowiska i postawienie na stanowisku silnika dmuchawy fluidyzacji syfonów (2190kg).</t>
  </si>
  <si>
    <t>Przegląd, sprawdzenie i usunięcie usterek obwodów sterowania, sygnalizacji i zabezpieczeń pól silnikowych napędów kotła zasilanych z sekcji R 6kV (bez pól rozdzielni). Przegląd tabliczek zaciskowych, skrzynek pośrednich silników, czyszczenie ożebrowania silników, chłodnic rurowych i przewietrzników. Przegląd układu wentylacji obudów akustycznych.</t>
  </si>
  <si>
    <t>Gotowość serwisowa 72h podczas suszenia obmurza i 72h podczas ruchu próbnego.</t>
  </si>
  <si>
    <t>36W dł. 120cm</t>
  </si>
  <si>
    <t>Cosmo Apex 1060 49W</t>
  </si>
  <si>
    <t>Wymiana silnika 0,4kV (79kg) wentylatora chłodni wentylatorowej KFB. Wymiana łożysk.</t>
  </si>
  <si>
    <t>Przegląd i czyszczenie rozdzielni R-0,4 kV KF-B</t>
  </si>
  <si>
    <t>3.2</t>
  </si>
  <si>
    <t>3.3</t>
  </si>
  <si>
    <t>5.4</t>
  </si>
  <si>
    <t>6.3</t>
  </si>
  <si>
    <t>Przegląd i czyszczenie skrzynek sterowania lokalnego i napędów zasilanych z R-0,4kV 10BFA. Usunięcie usterek obwodów sterowania, sygnalizacji i zabezpieczeń.</t>
  </si>
  <si>
    <t>Przegląd i czyszczenie skrzynek sterowania lokalnego i napędów zasilanych z R-0,4kV 11BFA. Usunięcie usterek obwodów sterowania, sygnalizacji i zabezpieczeń.</t>
  </si>
  <si>
    <t>Przegląd i czyszczenie skrzynek sterowania lokalnego oraz napędów K15 zasilonych z 0,4kV 6W. Usunięcie usterek obwodów sterowania, sygnalizacji i zabezpieczeń.</t>
  </si>
  <si>
    <t>Przegląd i czyszczenie skrzynek sterowania lokalnego oraz napędów K16 zasilonych z 0,4kV 7W. Usunięcie usterek obwodów sterowania, sygnalizacji i zabezpieczeń.</t>
  </si>
  <si>
    <t>Przegląd i czyszczenie skrzynek sterowania lokalnego oraz napędów K17 zasilonych z 0,4kV 7W. Usunięcie usterek obwodów sterowania, sygnalizacji i zabezpieczeń.</t>
  </si>
  <si>
    <t>kabel</t>
  </si>
  <si>
    <t>wyłącznik z kasetą</t>
  </si>
  <si>
    <t>K-18 część elektryczna</t>
  </si>
  <si>
    <t>Przegląd i czyszczenie rozdzielni R-0,4kV 8W.</t>
  </si>
  <si>
    <t>K-19 część elektryczna</t>
  </si>
  <si>
    <t>Przegląd i czyszczenie rozdzielni R-0,4kV 9W.</t>
  </si>
  <si>
    <t>Przegląd i czyszczenie przetwornic częstotliwości przynależnych do K19 wraz z obwodami sterowania. Przegląd tabliczek zaciskowych, skrzynek pośrednich silników.</t>
  </si>
  <si>
    <t>Przegląd i czyszczenie transformatorów 6/0,4kV W8T oraz 6/0,69kV WPPP18T, PP18AT, PP18BT wraz z polami zasilającymi</t>
  </si>
  <si>
    <t>Przegląd i czyszczenie przetwornic częstotliwości przynależnych do K18 wraz z obwodami sterowania. Przegląd tabliczek zaciskowych, skrzynek pośrednich silników.</t>
  </si>
  <si>
    <t>Przegląd instalacji oświetlenia podstawowego i awaryjnego wraz z wymianą niesprawnych źródeł światła, opraw i usunięciem usterek na KG2</t>
  </si>
  <si>
    <t>Przegląd zestawów gniazd remontowych i wymiana uszkodzonych gniazd na KG2</t>
  </si>
  <si>
    <t>7.1</t>
  </si>
  <si>
    <t>7.2</t>
  </si>
  <si>
    <t>7.3</t>
  </si>
  <si>
    <t>8.1</t>
  </si>
  <si>
    <t>8.2</t>
  </si>
  <si>
    <t>8.3</t>
  </si>
  <si>
    <t>38.</t>
  </si>
  <si>
    <t>39.</t>
  </si>
  <si>
    <t>40.</t>
  </si>
  <si>
    <t>41.</t>
  </si>
  <si>
    <t>42.</t>
  </si>
  <si>
    <t>43.</t>
  </si>
  <si>
    <t>świetlówka LED</t>
  </si>
  <si>
    <t>10</t>
  </si>
  <si>
    <t>dł. 120cm, G13, do oprawy INS340LED-12J460</t>
  </si>
  <si>
    <t>Umowa nr: 25DFBT919</t>
  </si>
  <si>
    <t>W R-0,4kV 6BFA wymiana wyłączników 3WN6 wraz z kasetami wysuwnymi, inwentaryzacja, dostosowanie do szyn rozdzielni, wykonanie dokumentacji, konfiguracja zabezpieczeń.</t>
  </si>
  <si>
    <t>Kompletna usługa (wymiana, podłacznie sprawdzenie) wymiany kabla na kamieniu wapiennym 06HTS02AF001</t>
  </si>
  <si>
    <t>Kompletna usługa (wymiana, podłacznie sprawdzenie) wymiany kabla na kamieniu wapiennym 08HTS02AF001</t>
  </si>
  <si>
    <t>Wymiana silnika 0,4kV (79kg) wentylatora chłodni wentylatorowej KFA. Wymiana łożysk.</t>
  </si>
  <si>
    <t>Kabel zasilający: 2YSLCY-JB 4G2,5</t>
  </si>
  <si>
    <t>Kabel sterowniczy: YKSLY ekpekw 7x1</t>
  </si>
  <si>
    <t>Kotłownia KG1 oraz KG-2</t>
  </si>
  <si>
    <t>5.5</t>
  </si>
  <si>
    <t>5.6</t>
  </si>
  <si>
    <t>6.4</t>
  </si>
  <si>
    <t>6.5</t>
  </si>
  <si>
    <t>8.4</t>
  </si>
  <si>
    <t>8.5</t>
  </si>
  <si>
    <t>9.1</t>
  </si>
  <si>
    <t>9.2</t>
  </si>
  <si>
    <t>9.3</t>
  </si>
  <si>
    <t>44.</t>
  </si>
  <si>
    <t>-</t>
  </si>
  <si>
    <t>kpl</t>
  </si>
  <si>
    <t>kąplet oszynowania</t>
  </si>
  <si>
    <t>Wykonanie pomiarów ciągłości połączeń wyrównawczych</t>
  </si>
  <si>
    <r>
      <t xml:space="preserve">Wyłącznik powietrzny Siemens 3WA, 3 biegunowy, napęd zbrojenia wyłącznika </t>
    </r>
    <r>
      <rPr>
        <sz val="10"/>
        <color theme="1"/>
        <rFont val="Arial"/>
        <family val="2"/>
        <charset val="238"/>
      </rPr>
      <t xml:space="preserve">i cewki na napięcie 230V DC. </t>
    </r>
    <r>
      <rPr>
        <sz val="10"/>
        <rFont val="Arial"/>
        <family val="2"/>
        <charset val="238"/>
      </rPr>
      <t>Zabezpieczenie ETU600  Komplet styków pomocniczych. Kaseta wysuwna. Zamiennik za wyłącznik typu:
 - 2 szt. 3WN6 581-OJC58-1KK3
 - 2 szt. 3WN6171-0EC58-1KK3-Z 
 - 3WN6 481-OHC58-1KK3</t>
    </r>
  </si>
  <si>
    <t>Dotyczy: wykonania remontu urządzeń elektrycznych kotłowni w Elektrociepłowni Żerań w Warszawie</t>
  </si>
  <si>
    <t xml:space="preserve">Wysokość narzutu na koszty zakupu Innych materiałów dla kwoty określonej w wierszu powyżej: 50 000 PLN przy stawce narzutu ….% (stawka narzutu nie większa niż 10%), czyli 50 000,00 PLN x …..% narzutu = ……... - kwota narzutu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</si>
</sst>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0.0"/>
    <numFmt numFmtId="165" formatCode="_-* #,##0\ &quot;zł&quot;_-;\-* #,##0\ &quot;zł&quot;_-;_-* &quot;-&quot;??\ &quot;zł&quot;_-;_-@_-"/>
    <numFmt numFmtId="166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5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0" fillId="0" borderId="0"/>
  </cellStyleXfs>
  <cellXfs count="153">
    <xf numFmtId="0" fontId="0" fillId="0" borderId="0" xfId="0"/>
    <xf numFmtId="0" fontId="1" fillId="0" borderId="1" xfId="5" applyFont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center"/>
    </xf>
    <xf numFmtId="165" fontId="6" fillId="0" borderId="0" xfId="7" applyNumberFormat="1" applyFont="1"/>
    <xf numFmtId="0" fontId="6" fillId="0" borderId="0" xfId="0" applyFont="1"/>
    <xf numFmtId="0" fontId="8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9" fontId="1" fillId="0" borderId="1" xfId="6" applyFont="1" applyFill="1" applyBorder="1" applyAlignment="1">
      <alignment vertical="center" wrapText="1"/>
    </xf>
    <xf numFmtId="0" fontId="1" fillId="0" borderId="1" xfId="0" applyFont="1" applyBorder="1"/>
    <xf numFmtId="9" fontId="1" fillId="0" borderId="1" xfId="6" applyFont="1" applyFill="1" applyBorder="1"/>
    <xf numFmtId="9" fontId="1" fillId="0" borderId="1" xfId="6" applyFont="1" applyFill="1" applyBorder="1" applyAlignment="1">
      <alignment wrapText="1"/>
    </xf>
    <xf numFmtId="9" fontId="1" fillId="3" borderId="1" xfId="6" applyFont="1" applyFill="1" applyBorder="1"/>
    <xf numFmtId="0" fontId="1" fillId="4" borderId="10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9" fontId="1" fillId="4" borderId="1" xfId="6" applyFont="1" applyFill="1" applyBorder="1"/>
    <xf numFmtId="0" fontId="1" fillId="4" borderId="1" xfId="0" applyFont="1" applyFill="1" applyBorder="1"/>
    <xf numFmtId="0" fontId="8" fillId="0" borderId="1" xfId="0" applyFont="1" applyBorder="1"/>
    <xf numFmtId="0" fontId="9" fillId="0" borderId="0" xfId="0" applyFont="1"/>
    <xf numFmtId="0" fontId="8" fillId="4" borderId="1" xfId="0" applyFont="1" applyFill="1" applyBorder="1"/>
    <xf numFmtId="0" fontId="6" fillId="0" borderId="3" xfId="0" applyFont="1" applyBorder="1"/>
    <xf numFmtId="4" fontId="1" fillId="0" borderId="1" xfId="5" applyNumberFormat="1" applyFont="1" applyBorder="1" applyAlignment="1">
      <alignment horizontal="right" vertical="center"/>
    </xf>
    <xf numFmtId="44" fontId="1" fillId="0" borderId="3" xfId="7" applyFont="1" applyBorder="1" applyAlignment="1">
      <alignment horizontal="center"/>
    </xf>
    <xf numFmtId="0" fontId="6" fillId="0" borderId="2" xfId="0" applyFont="1" applyBorder="1" applyAlignment="1">
      <alignment wrapText="1"/>
    </xf>
    <xf numFmtId="44" fontId="6" fillId="0" borderId="0" xfId="7" applyFont="1"/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vertical="center"/>
    </xf>
    <xf numFmtId="0" fontId="8" fillId="2" borderId="16" xfId="0" applyFont="1" applyFill="1" applyBorder="1" applyAlignment="1">
      <alignment horizontal="center" vertical="center" wrapText="1"/>
    </xf>
    <xf numFmtId="0" fontId="1" fillId="0" borderId="18" xfId="5" applyFont="1" applyBorder="1" applyAlignment="1">
      <alignment horizontal="center" vertical="center" wrapText="1"/>
    </xf>
    <xf numFmtId="0" fontId="1" fillId="0" borderId="18" xfId="5" applyFont="1" applyBorder="1" applyAlignment="1">
      <alignment horizontal="center" vertical="center"/>
    </xf>
    <xf numFmtId="4" fontId="1" fillId="0" borderId="18" xfId="5" applyNumberFormat="1" applyFont="1" applyBorder="1" applyAlignment="1">
      <alignment horizontal="right" vertical="center"/>
    </xf>
    <xf numFmtId="4" fontId="1" fillId="0" borderId="19" xfId="0" applyNumberFormat="1" applyFont="1" applyBorder="1" applyAlignment="1">
      <alignment vertical="center" wrapText="1"/>
    </xf>
    <xf numFmtId="0" fontId="6" fillId="0" borderId="21" xfId="0" applyFont="1" applyBorder="1" applyAlignment="1">
      <alignment wrapText="1"/>
    </xf>
    <xf numFmtId="4" fontId="1" fillId="0" borderId="9" xfId="0" applyNumberFormat="1" applyFont="1" applyBorder="1" applyAlignment="1">
      <alignment vertical="center" wrapText="1"/>
    </xf>
    <xf numFmtId="16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0" fontId="1" fillId="0" borderId="28" xfId="5" applyFont="1" applyBorder="1" applyAlignment="1">
      <alignment horizontal="center" vertical="center" wrapText="1"/>
    </xf>
    <xf numFmtId="0" fontId="1" fillId="0" borderId="28" xfId="5" applyFont="1" applyBorder="1" applyAlignment="1">
      <alignment horizontal="center" vertical="center"/>
    </xf>
    <xf numFmtId="4" fontId="1" fillId="0" borderId="28" xfId="5" applyNumberFormat="1" applyFont="1" applyBorder="1" applyAlignment="1">
      <alignment horizontal="right" vertical="center"/>
    </xf>
    <xf numFmtId="4" fontId="1" fillId="0" borderId="29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9" fontId="1" fillId="3" borderId="1" xfId="6" applyFont="1" applyFill="1" applyBorder="1" applyAlignment="1">
      <alignment wrapText="1"/>
    </xf>
    <xf numFmtId="0" fontId="1" fillId="3" borderId="1" xfId="0" applyFont="1" applyFill="1" applyBorder="1"/>
    <xf numFmtId="0" fontId="8" fillId="3" borderId="1" xfId="0" applyFont="1" applyFill="1" applyBorder="1"/>
    <xf numFmtId="44" fontId="6" fillId="0" borderId="0" xfId="0" applyNumberFormat="1" applyFont="1"/>
    <xf numFmtId="165" fontId="6" fillId="0" borderId="0" xfId="0" applyNumberFormat="1" applyFont="1"/>
    <xf numFmtId="0" fontId="6" fillId="0" borderId="0" xfId="0" applyFont="1" applyFill="1" applyBorder="1"/>
    <xf numFmtId="0" fontId="6" fillId="0" borderId="1" xfId="0" applyFont="1" applyBorder="1" applyAlignment="1">
      <alignment wrapText="1"/>
    </xf>
    <xf numFmtId="0" fontId="1" fillId="4" borderId="30" xfId="0" applyFont="1" applyFill="1" applyBorder="1" applyAlignment="1">
      <alignment wrapText="1"/>
    </xf>
    <xf numFmtId="9" fontId="1" fillId="4" borderId="0" xfId="6" applyFont="1" applyFill="1" applyBorder="1"/>
    <xf numFmtId="0" fontId="8" fillId="4" borderId="0" xfId="0" applyFont="1" applyFill="1" applyBorder="1"/>
    <xf numFmtId="0" fontId="9" fillId="0" borderId="0" xfId="0" applyFont="1" applyFill="1"/>
    <xf numFmtId="0" fontId="1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8" fillId="2" borderId="31" xfId="0" applyFont="1" applyFill="1" applyBorder="1" applyAlignment="1">
      <alignment horizontal="center" vertical="center" wrapText="1"/>
    </xf>
    <xf numFmtId="166" fontId="1" fillId="0" borderId="32" xfId="0" applyNumberFormat="1" applyFont="1" applyBorder="1" applyAlignment="1">
      <alignment wrapText="1"/>
    </xf>
    <xf numFmtId="0" fontId="1" fillId="4" borderId="8" xfId="0" applyFont="1" applyFill="1" applyBorder="1"/>
    <xf numFmtId="0" fontId="8" fillId="4" borderId="8" xfId="0" applyFont="1" applyFill="1" applyBorder="1"/>
    <xf numFmtId="0" fontId="1" fillId="0" borderId="10" xfId="0" applyFont="1" applyFill="1" applyBorder="1" applyAlignment="1">
      <alignment wrapText="1"/>
    </xf>
    <xf numFmtId="0" fontId="1" fillId="4" borderId="8" xfId="0" applyFont="1" applyFill="1" applyBorder="1" applyAlignment="1">
      <alignment wrapText="1"/>
    </xf>
    <xf numFmtId="0" fontId="8" fillId="4" borderId="33" xfId="0" applyFont="1" applyFill="1" applyBorder="1"/>
    <xf numFmtId="44" fontId="1" fillId="0" borderId="31" xfId="7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3" xfId="0" applyFont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3" xfId="0" applyFont="1" applyFill="1" applyBorder="1"/>
    <xf numFmtId="0" fontId="8" fillId="0" borderId="6" xfId="0" applyFont="1" applyBorder="1" applyAlignment="1">
      <alignment horizontal="center" vertical="center"/>
    </xf>
    <xf numFmtId="0" fontId="8" fillId="0" borderId="6" xfId="0" applyFont="1" applyBorder="1"/>
    <xf numFmtId="0" fontId="8" fillId="0" borderId="13" xfId="0" applyFont="1" applyBorder="1"/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44" fontId="6" fillId="0" borderId="4" xfId="7" applyFont="1" applyBorder="1" applyAlignment="1">
      <alignment horizontal="center" wrapText="1"/>
    </xf>
    <xf numFmtId="9" fontId="1" fillId="0" borderId="1" xfId="6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6" fillId="4" borderId="1" xfId="6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1" fillId="3" borderId="1" xfId="6" applyFont="1" applyFill="1" applyBorder="1" applyAlignment="1">
      <alignment horizontal="center" vertical="center" wrapText="1"/>
    </xf>
    <xf numFmtId="9" fontId="1" fillId="3" borderId="1" xfId="6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4" fontId="6" fillId="0" borderId="0" xfId="7" applyFont="1" applyAlignment="1">
      <alignment horizontal="center"/>
    </xf>
    <xf numFmtId="49" fontId="6" fillId="0" borderId="10" xfId="0" applyNumberFormat="1" applyFont="1" applyBorder="1" applyAlignment="1">
      <alignment horizontal="center" vertical="center"/>
    </xf>
    <xf numFmtId="44" fontId="8" fillId="0" borderId="8" xfId="7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49" fontId="6" fillId="0" borderId="14" xfId="0" applyNumberFormat="1" applyFont="1" applyBorder="1" applyAlignment="1">
      <alignment horizontal="center" vertical="center"/>
    </xf>
    <xf numFmtId="9" fontId="1" fillId="0" borderId="15" xfId="6" applyFont="1" applyFill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4" fontId="8" fillId="0" borderId="32" xfId="7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164" fontId="8" fillId="2" borderId="34" xfId="0" applyNumberFormat="1" applyFont="1" applyFill="1" applyBorder="1" applyAlignment="1">
      <alignment horizontal="center" vertical="center" wrapText="1"/>
    </xf>
    <xf numFmtId="44" fontId="8" fillId="2" borderId="35" xfId="7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1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4" fontId="8" fillId="0" borderId="5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4" fontId="8" fillId="0" borderId="25" xfId="5" applyNumberFormat="1" applyFont="1" applyBorder="1" applyAlignment="1">
      <alignment horizontal="right" vertical="center"/>
    </xf>
    <xf numFmtId="4" fontId="8" fillId="0" borderId="3" xfId="5" applyNumberFormat="1" applyFont="1" applyBorder="1" applyAlignment="1">
      <alignment horizontal="right" vertical="center"/>
    </xf>
    <xf numFmtId="4" fontId="8" fillId="0" borderId="26" xfId="5" applyNumberFormat="1" applyFont="1" applyBorder="1" applyAlignment="1">
      <alignment horizontal="right" vertical="center"/>
    </xf>
    <xf numFmtId="0" fontId="2" fillId="0" borderId="10" xfId="8" applyFont="1" applyBorder="1" applyAlignment="1">
      <alignment vertical="center" wrapText="1"/>
    </xf>
    <xf numFmtId="0" fontId="2" fillId="0" borderId="1" xfId="8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164" fontId="8" fillId="2" borderId="22" xfId="0" applyNumberFormat="1" applyFont="1" applyFill="1" applyBorder="1" applyAlignment="1">
      <alignment horizontal="center" vertical="center" wrapText="1"/>
    </xf>
    <xf numFmtId="164" fontId="8" fillId="2" borderId="23" xfId="0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</cellXfs>
  <cellStyles count="9">
    <cellStyle name="Normalny" xfId="0" builtinId="0"/>
    <cellStyle name="Normalny 2" xfId="2" xr:uid="{00000000-0005-0000-0000-000001000000}"/>
    <cellStyle name="Normalny 2 2" xfId="4" xr:uid="{00000000-0005-0000-0000-000002000000}"/>
    <cellStyle name="Normalny 3" xfId="3" xr:uid="{00000000-0005-0000-0000-000003000000}"/>
    <cellStyle name="Normalny 4" xfId="1" xr:uid="{00000000-0005-0000-0000-000004000000}"/>
    <cellStyle name="Normalny 5" xfId="8" xr:uid="{00000000-0005-0000-0000-000034000000}"/>
    <cellStyle name="Normalny_Zakresy remontu 2007" xfId="5" xr:uid="{00000000-0005-0000-0000-000005000000}"/>
    <cellStyle name="Procentowy" xfId="6" builtinId="5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view="pageBreakPreview" topLeftCell="A34" zoomScale="85" zoomScaleNormal="85" zoomScaleSheetLayoutView="85" workbookViewId="0">
      <selection activeCell="H60" sqref="H60"/>
    </sheetView>
  </sheetViews>
  <sheetFormatPr defaultColWidth="9.140625" defaultRowHeight="12.75" x14ac:dyDescent="0.2"/>
  <cols>
    <col min="1" max="1" width="4.28515625" style="4" customWidth="1"/>
    <col min="2" max="2" width="32.140625" style="71" customWidth="1"/>
    <col min="3" max="3" width="6.5703125" style="79" bestFit="1" customWidth="1"/>
    <col min="4" max="4" width="134.5703125" style="4" customWidth="1"/>
    <col min="5" max="5" width="11.5703125" style="79" customWidth="1"/>
    <col min="6" max="6" width="6.7109375" style="79" customWidth="1"/>
    <col min="7" max="7" width="15.140625" style="4" customWidth="1"/>
    <col min="8" max="8" width="13.42578125" style="4" bestFit="1" customWidth="1"/>
    <col min="9" max="16384" width="9.140625" style="4"/>
  </cols>
  <sheetData>
    <row r="1" spans="1:8" x14ac:dyDescent="0.2">
      <c r="A1" s="129" t="s">
        <v>33</v>
      </c>
      <c r="B1" s="129"/>
      <c r="C1" s="129"/>
      <c r="D1" s="129"/>
      <c r="E1" s="129"/>
      <c r="F1" s="129"/>
      <c r="G1" s="129"/>
      <c r="H1" s="129"/>
    </row>
    <row r="2" spans="1:8" x14ac:dyDescent="0.2">
      <c r="A2" s="132" t="s">
        <v>200</v>
      </c>
      <c r="B2" s="132"/>
      <c r="C2" s="132"/>
      <c r="D2" s="132"/>
      <c r="E2" s="132"/>
      <c r="F2" s="132"/>
      <c r="G2" s="132"/>
      <c r="H2" s="132"/>
    </row>
    <row r="3" spans="1:8" ht="13.5" thickBot="1" x14ac:dyDescent="0.25">
      <c r="A3" s="80" t="s">
        <v>177</v>
      </c>
      <c r="B3" s="68"/>
      <c r="C3" s="72"/>
      <c r="D3" s="5"/>
      <c r="E3" s="72"/>
      <c r="F3" s="72"/>
      <c r="G3" s="5"/>
      <c r="H3" s="64"/>
    </row>
    <row r="4" spans="1:8" ht="13.5" thickBot="1" x14ac:dyDescent="0.25">
      <c r="A4" s="130" t="s">
        <v>3</v>
      </c>
      <c r="B4" s="131"/>
      <c r="C4" s="81"/>
      <c r="D4" s="82"/>
      <c r="E4" s="81"/>
      <c r="F4" s="81"/>
      <c r="G4" s="82"/>
      <c r="H4" s="83"/>
    </row>
    <row r="5" spans="1:8" ht="39" thickBot="1" x14ac:dyDescent="0.25">
      <c r="A5" s="29" t="s">
        <v>4</v>
      </c>
      <c r="B5" s="29" t="s">
        <v>5</v>
      </c>
      <c r="C5" s="29" t="s">
        <v>6</v>
      </c>
      <c r="D5" s="29" t="s">
        <v>7</v>
      </c>
      <c r="E5" s="29" t="s">
        <v>8</v>
      </c>
      <c r="F5" s="29" t="s">
        <v>9</v>
      </c>
      <c r="G5" s="29" t="s">
        <v>34</v>
      </c>
      <c r="H5" s="56" t="s">
        <v>91</v>
      </c>
    </row>
    <row r="6" spans="1:8" ht="38.25" x14ac:dyDescent="0.2">
      <c r="A6" s="26" t="s">
        <v>27</v>
      </c>
      <c r="B6" s="27" t="s">
        <v>24</v>
      </c>
      <c r="C6" s="73" t="s">
        <v>0</v>
      </c>
      <c r="D6" s="27" t="s">
        <v>134</v>
      </c>
      <c r="E6" s="65" t="s">
        <v>17</v>
      </c>
      <c r="F6" s="65">
        <v>11</v>
      </c>
      <c r="G6" s="28"/>
      <c r="H6" s="57"/>
    </row>
    <row r="7" spans="1:8" ht="25.5" x14ac:dyDescent="0.2">
      <c r="A7" s="26" t="s">
        <v>28</v>
      </c>
      <c r="B7" s="8" t="s">
        <v>24</v>
      </c>
      <c r="C7" s="74" t="s">
        <v>1</v>
      </c>
      <c r="D7" s="9" t="s">
        <v>102</v>
      </c>
      <c r="E7" s="118" t="s">
        <v>17</v>
      </c>
      <c r="F7" s="118">
        <v>1</v>
      </c>
      <c r="G7" s="10"/>
      <c r="H7" s="57"/>
    </row>
    <row r="8" spans="1:8" x14ac:dyDescent="0.2">
      <c r="A8" s="26" t="s">
        <v>29</v>
      </c>
      <c r="B8" s="27" t="s">
        <v>24</v>
      </c>
      <c r="C8" s="73" t="s">
        <v>2</v>
      </c>
      <c r="D8" s="11" t="s">
        <v>54</v>
      </c>
      <c r="E8" s="118" t="s">
        <v>17</v>
      </c>
      <c r="F8" s="118">
        <v>5</v>
      </c>
      <c r="G8" s="10"/>
      <c r="H8" s="57"/>
    </row>
    <row r="9" spans="1:8" ht="25.5" x14ac:dyDescent="0.2">
      <c r="A9" s="26" t="s">
        <v>30</v>
      </c>
      <c r="B9" s="8" t="s">
        <v>24</v>
      </c>
      <c r="C9" s="74" t="s">
        <v>36</v>
      </c>
      <c r="D9" s="12" t="s">
        <v>104</v>
      </c>
      <c r="E9" s="118" t="s">
        <v>17</v>
      </c>
      <c r="F9" s="118">
        <v>1</v>
      </c>
      <c r="G9" s="10"/>
      <c r="H9" s="57"/>
    </row>
    <row r="10" spans="1:8" x14ac:dyDescent="0.2">
      <c r="A10" s="26" t="s">
        <v>65</v>
      </c>
      <c r="B10" s="8" t="s">
        <v>24</v>
      </c>
      <c r="C10" s="73" t="s">
        <v>38</v>
      </c>
      <c r="D10" s="12" t="s">
        <v>133</v>
      </c>
      <c r="E10" s="118" t="s">
        <v>17</v>
      </c>
      <c r="F10" s="118">
        <v>1</v>
      </c>
      <c r="G10" s="10"/>
      <c r="H10" s="57"/>
    </row>
    <row r="11" spans="1:8" x14ac:dyDescent="0.2">
      <c r="A11" s="26" t="s">
        <v>66</v>
      </c>
      <c r="B11" s="27" t="s">
        <v>24</v>
      </c>
      <c r="C11" s="74" t="s">
        <v>40</v>
      </c>
      <c r="D11" s="12" t="s">
        <v>108</v>
      </c>
      <c r="E11" s="118" t="s">
        <v>42</v>
      </c>
      <c r="F11" s="119">
        <v>20</v>
      </c>
      <c r="G11" s="10"/>
      <c r="H11" s="57"/>
    </row>
    <row r="12" spans="1:8" x14ac:dyDescent="0.2">
      <c r="A12" s="26" t="s">
        <v>67</v>
      </c>
      <c r="B12" s="27" t="s">
        <v>24</v>
      </c>
      <c r="C12" s="73" t="s">
        <v>41</v>
      </c>
      <c r="D12" s="11" t="s">
        <v>181</v>
      </c>
      <c r="E12" s="118" t="s">
        <v>17</v>
      </c>
      <c r="F12" s="118">
        <v>2</v>
      </c>
      <c r="G12" s="44"/>
      <c r="H12" s="57"/>
    </row>
    <row r="13" spans="1:8" x14ac:dyDescent="0.2">
      <c r="A13" s="26" t="s">
        <v>109</v>
      </c>
      <c r="B13" s="27" t="s">
        <v>24</v>
      </c>
      <c r="C13" s="74" t="s">
        <v>62</v>
      </c>
      <c r="D13" s="12" t="s">
        <v>101</v>
      </c>
      <c r="E13" s="118" t="s">
        <v>17</v>
      </c>
      <c r="F13" s="118">
        <v>1</v>
      </c>
      <c r="G13" s="10"/>
      <c r="H13" s="57"/>
    </row>
    <row r="14" spans="1:8" x14ac:dyDescent="0.2">
      <c r="A14" s="26" t="s">
        <v>68</v>
      </c>
      <c r="B14" s="8" t="s">
        <v>24</v>
      </c>
      <c r="C14" s="73" t="s">
        <v>93</v>
      </c>
      <c r="D14" s="49" t="s">
        <v>137</v>
      </c>
      <c r="E14" s="120" t="s">
        <v>17</v>
      </c>
      <c r="F14" s="120">
        <v>1</v>
      </c>
      <c r="G14" s="10"/>
      <c r="H14" s="57"/>
    </row>
    <row r="15" spans="1:8" x14ac:dyDescent="0.2">
      <c r="A15" s="14"/>
      <c r="B15" s="69"/>
      <c r="C15" s="75"/>
      <c r="D15" s="16"/>
      <c r="E15" s="121"/>
      <c r="F15" s="121"/>
      <c r="G15" s="17"/>
      <c r="H15" s="58"/>
    </row>
    <row r="16" spans="1:8" ht="38.25" x14ac:dyDescent="0.2">
      <c r="A16" s="7" t="s">
        <v>90</v>
      </c>
      <c r="B16" s="8" t="s">
        <v>25</v>
      </c>
      <c r="C16" s="74" t="s">
        <v>21</v>
      </c>
      <c r="D16" s="8" t="s">
        <v>136</v>
      </c>
      <c r="E16" s="66" t="s">
        <v>17</v>
      </c>
      <c r="F16" s="66">
        <v>10</v>
      </c>
      <c r="G16" s="10"/>
      <c r="H16" s="57"/>
    </row>
    <row r="17" spans="1:8" ht="25.5" x14ac:dyDescent="0.2">
      <c r="A17" s="7" t="s">
        <v>69</v>
      </c>
      <c r="B17" s="8" t="s">
        <v>25</v>
      </c>
      <c r="C17" s="74" t="s">
        <v>22</v>
      </c>
      <c r="D17" s="9" t="s">
        <v>103</v>
      </c>
      <c r="E17" s="118" t="s">
        <v>17</v>
      </c>
      <c r="F17" s="118">
        <v>1</v>
      </c>
      <c r="G17" s="10"/>
      <c r="H17" s="57"/>
    </row>
    <row r="18" spans="1:8" x14ac:dyDescent="0.2">
      <c r="A18" s="7" t="s">
        <v>70</v>
      </c>
      <c r="B18" s="8" t="s">
        <v>25</v>
      </c>
      <c r="C18" s="74" t="s">
        <v>23</v>
      </c>
      <c r="D18" s="11" t="s">
        <v>141</v>
      </c>
      <c r="E18" s="118" t="s">
        <v>17</v>
      </c>
      <c r="F18" s="118">
        <v>5</v>
      </c>
      <c r="G18" s="10"/>
      <c r="H18" s="57"/>
    </row>
    <row r="19" spans="1:8" x14ac:dyDescent="0.2">
      <c r="A19" s="7" t="s">
        <v>71</v>
      </c>
      <c r="B19" s="8" t="s">
        <v>25</v>
      </c>
      <c r="C19" s="74" t="s">
        <v>37</v>
      </c>
      <c r="D19" s="11" t="s">
        <v>140</v>
      </c>
      <c r="E19" s="118" t="s">
        <v>17</v>
      </c>
      <c r="F19" s="118">
        <v>2</v>
      </c>
      <c r="G19" s="10"/>
      <c r="H19" s="57"/>
    </row>
    <row r="20" spans="1:8" s="19" customFormat="1" ht="25.5" x14ac:dyDescent="0.2">
      <c r="A20" s="7" t="s">
        <v>72</v>
      </c>
      <c r="B20" s="8" t="s">
        <v>25</v>
      </c>
      <c r="C20" s="74" t="s">
        <v>60</v>
      </c>
      <c r="D20" s="12" t="s">
        <v>105</v>
      </c>
      <c r="E20" s="118" t="s">
        <v>17</v>
      </c>
      <c r="F20" s="118">
        <v>1</v>
      </c>
      <c r="G20" s="18"/>
      <c r="H20" s="57"/>
    </row>
    <row r="21" spans="1:8" s="19" customFormat="1" x14ac:dyDescent="0.2">
      <c r="A21" s="7" t="s">
        <v>39</v>
      </c>
      <c r="B21" s="8" t="s">
        <v>25</v>
      </c>
      <c r="C21" s="74" t="s">
        <v>61</v>
      </c>
      <c r="D21" s="12" t="s">
        <v>135</v>
      </c>
      <c r="E21" s="118" t="s">
        <v>17</v>
      </c>
      <c r="F21" s="118">
        <v>1</v>
      </c>
      <c r="G21" s="18"/>
      <c r="H21" s="57"/>
    </row>
    <row r="22" spans="1:8" s="19" customFormat="1" ht="25.5" x14ac:dyDescent="0.2">
      <c r="A22" s="7" t="s">
        <v>43</v>
      </c>
      <c r="B22" s="8" t="s">
        <v>25</v>
      </c>
      <c r="C22" s="74" t="s">
        <v>64</v>
      </c>
      <c r="D22" s="43" t="s">
        <v>178</v>
      </c>
      <c r="E22" s="118" t="s">
        <v>17</v>
      </c>
      <c r="F22" s="119">
        <v>5</v>
      </c>
      <c r="G22" s="18"/>
      <c r="H22" s="57"/>
    </row>
    <row r="23" spans="1:8" s="19" customFormat="1" x14ac:dyDescent="0.2">
      <c r="A23" s="7" t="s">
        <v>110</v>
      </c>
      <c r="B23" s="8" t="s">
        <v>25</v>
      </c>
      <c r="C23" s="74" t="s">
        <v>94</v>
      </c>
      <c r="D23" s="43" t="s">
        <v>179</v>
      </c>
      <c r="E23" s="118" t="s">
        <v>17</v>
      </c>
      <c r="F23" s="119">
        <v>5</v>
      </c>
      <c r="G23" s="18"/>
      <c r="H23" s="57"/>
    </row>
    <row r="24" spans="1:8" s="19" customFormat="1" x14ac:dyDescent="0.2">
      <c r="A24" s="7" t="s">
        <v>44</v>
      </c>
      <c r="B24" s="8" t="s">
        <v>25</v>
      </c>
      <c r="C24" s="74" t="s">
        <v>95</v>
      </c>
      <c r="D24" s="49" t="s">
        <v>137</v>
      </c>
      <c r="E24" s="122" t="s">
        <v>17</v>
      </c>
      <c r="F24" s="122">
        <v>1</v>
      </c>
      <c r="G24" s="45"/>
      <c r="H24" s="57"/>
    </row>
    <row r="25" spans="1:8" s="19" customFormat="1" x14ac:dyDescent="0.2">
      <c r="A25" s="14"/>
      <c r="B25" s="69"/>
      <c r="C25" s="75"/>
      <c r="D25" s="16"/>
      <c r="E25" s="121"/>
      <c r="F25" s="121"/>
      <c r="G25" s="20"/>
      <c r="H25" s="59"/>
    </row>
    <row r="26" spans="1:8" s="19" customFormat="1" x14ac:dyDescent="0.2">
      <c r="A26" s="7" t="s">
        <v>111</v>
      </c>
      <c r="B26" s="8" t="s">
        <v>63</v>
      </c>
      <c r="C26" s="74" t="s">
        <v>131</v>
      </c>
      <c r="D26" s="13" t="s">
        <v>89</v>
      </c>
      <c r="E26" s="118" t="s">
        <v>17</v>
      </c>
      <c r="F26" s="118">
        <v>1</v>
      </c>
      <c r="G26" s="18"/>
      <c r="H26" s="57"/>
    </row>
    <row r="27" spans="1:8" s="19" customFormat="1" x14ac:dyDescent="0.2">
      <c r="A27" s="7" t="s">
        <v>73</v>
      </c>
      <c r="B27" s="8" t="s">
        <v>63</v>
      </c>
      <c r="C27" s="74" t="s">
        <v>142</v>
      </c>
      <c r="D27" s="13" t="s">
        <v>147</v>
      </c>
      <c r="E27" s="118" t="s">
        <v>17</v>
      </c>
      <c r="F27" s="118">
        <v>1</v>
      </c>
      <c r="G27" s="18"/>
      <c r="H27" s="57"/>
    </row>
    <row r="28" spans="1:8" s="19" customFormat="1" x14ac:dyDescent="0.2">
      <c r="A28" s="7" t="s">
        <v>48</v>
      </c>
      <c r="B28" s="8" t="s">
        <v>63</v>
      </c>
      <c r="C28" s="74" t="s">
        <v>143</v>
      </c>
      <c r="D28" s="13" t="s">
        <v>146</v>
      </c>
      <c r="E28" s="118" t="s">
        <v>17</v>
      </c>
      <c r="F28" s="118">
        <v>1</v>
      </c>
      <c r="G28" s="18"/>
      <c r="H28" s="57"/>
    </row>
    <row r="29" spans="1:8" s="19" customFormat="1" x14ac:dyDescent="0.2">
      <c r="A29" s="14"/>
      <c r="B29" s="69"/>
      <c r="C29" s="75"/>
      <c r="D29" s="16"/>
      <c r="E29" s="121"/>
      <c r="F29" s="121"/>
      <c r="G29" s="20"/>
      <c r="H29" s="59"/>
    </row>
    <row r="30" spans="1:8" s="19" customFormat="1" x14ac:dyDescent="0.2">
      <c r="A30" s="7" t="s">
        <v>49</v>
      </c>
      <c r="B30" s="8" t="s">
        <v>184</v>
      </c>
      <c r="C30" s="74" t="s">
        <v>81</v>
      </c>
      <c r="D30" s="13" t="s">
        <v>198</v>
      </c>
      <c r="E30" s="118" t="s">
        <v>17</v>
      </c>
      <c r="F30" s="118">
        <v>1</v>
      </c>
      <c r="G30" s="18"/>
      <c r="H30" s="57"/>
    </row>
    <row r="31" spans="1:8" s="19" customFormat="1" x14ac:dyDescent="0.2">
      <c r="A31" s="14"/>
      <c r="B31" s="69"/>
      <c r="C31" s="75"/>
      <c r="D31" s="16"/>
      <c r="E31" s="121"/>
      <c r="F31" s="121"/>
      <c r="G31" s="20"/>
      <c r="H31" s="59"/>
    </row>
    <row r="32" spans="1:8" s="19" customFormat="1" x14ac:dyDescent="0.2">
      <c r="A32" s="7" t="s">
        <v>74</v>
      </c>
      <c r="B32" s="8" t="s">
        <v>53</v>
      </c>
      <c r="C32" s="74" t="s">
        <v>82</v>
      </c>
      <c r="D32" s="13" t="s">
        <v>96</v>
      </c>
      <c r="E32" s="122" t="s">
        <v>17</v>
      </c>
      <c r="F32" s="122">
        <v>1</v>
      </c>
      <c r="G32" s="45"/>
      <c r="H32" s="57"/>
    </row>
    <row r="33" spans="1:8" s="19" customFormat="1" x14ac:dyDescent="0.2">
      <c r="A33" s="7" t="s">
        <v>112</v>
      </c>
      <c r="B33" s="8" t="s">
        <v>53</v>
      </c>
      <c r="C33" s="74" t="s">
        <v>83</v>
      </c>
      <c r="D33" s="13" t="s">
        <v>57</v>
      </c>
      <c r="E33" s="118" t="s">
        <v>17</v>
      </c>
      <c r="F33" s="118">
        <v>2</v>
      </c>
      <c r="G33" s="18"/>
      <c r="H33" s="57"/>
    </row>
    <row r="34" spans="1:8" s="19" customFormat="1" x14ac:dyDescent="0.2">
      <c r="A34" s="7" t="s">
        <v>75</v>
      </c>
      <c r="B34" s="8" t="s">
        <v>53</v>
      </c>
      <c r="C34" s="74" t="s">
        <v>84</v>
      </c>
      <c r="D34" s="43" t="s">
        <v>97</v>
      </c>
      <c r="E34" s="122" t="s">
        <v>17</v>
      </c>
      <c r="F34" s="122">
        <v>5</v>
      </c>
      <c r="G34" s="45"/>
      <c r="H34" s="57"/>
    </row>
    <row r="35" spans="1:8" s="19" customFormat="1" x14ac:dyDescent="0.2">
      <c r="A35" s="7" t="s">
        <v>76</v>
      </c>
      <c r="B35" s="8" t="s">
        <v>53</v>
      </c>
      <c r="C35" s="74" t="s">
        <v>144</v>
      </c>
      <c r="D35" s="13" t="s">
        <v>106</v>
      </c>
      <c r="E35" s="118" t="s">
        <v>17</v>
      </c>
      <c r="F35" s="118">
        <v>1</v>
      </c>
      <c r="G35" s="18"/>
      <c r="H35" s="57"/>
    </row>
    <row r="36" spans="1:8" s="19" customFormat="1" x14ac:dyDescent="0.2">
      <c r="A36" s="7" t="s">
        <v>77</v>
      </c>
      <c r="B36" s="8" t="s">
        <v>53</v>
      </c>
      <c r="C36" s="74" t="s">
        <v>185</v>
      </c>
      <c r="D36" s="13" t="s">
        <v>107</v>
      </c>
      <c r="E36" s="118" t="s">
        <v>17</v>
      </c>
      <c r="F36" s="118">
        <v>1</v>
      </c>
      <c r="G36" s="18"/>
      <c r="H36" s="57"/>
    </row>
    <row r="37" spans="1:8" s="19" customFormat="1" x14ac:dyDescent="0.2">
      <c r="A37" s="7" t="s">
        <v>78</v>
      </c>
      <c r="B37" s="8" t="s">
        <v>53</v>
      </c>
      <c r="C37" s="74" t="s">
        <v>186</v>
      </c>
      <c r="D37" s="13" t="s">
        <v>148</v>
      </c>
      <c r="E37" s="118" t="s">
        <v>17</v>
      </c>
      <c r="F37" s="118">
        <v>1</v>
      </c>
      <c r="G37" s="18"/>
      <c r="H37" s="57"/>
    </row>
    <row r="38" spans="1:8" s="19" customFormat="1" x14ac:dyDescent="0.2">
      <c r="A38" s="14"/>
      <c r="B38" s="69"/>
      <c r="C38" s="75"/>
      <c r="D38" s="16"/>
      <c r="E38" s="121"/>
      <c r="F38" s="121"/>
      <c r="G38" s="20"/>
      <c r="H38" s="59"/>
    </row>
    <row r="39" spans="1:8" s="19" customFormat="1" ht="25.5" x14ac:dyDescent="0.2">
      <c r="A39" s="7" t="s">
        <v>79</v>
      </c>
      <c r="B39" s="8" t="s">
        <v>55</v>
      </c>
      <c r="C39" s="74" t="s">
        <v>85</v>
      </c>
      <c r="D39" s="43" t="s">
        <v>99</v>
      </c>
      <c r="E39" s="122" t="s">
        <v>17</v>
      </c>
      <c r="F39" s="122">
        <v>5</v>
      </c>
      <c r="G39" s="45"/>
      <c r="H39" s="57"/>
    </row>
    <row r="40" spans="1:8" s="19" customFormat="1" x14ac:dyDescent="0.2">
      <c r="A40" s="7" t="s">
        <v>80</v>
      </c>
      <c r="B40" s="8" t="s">
        <v>55</v>
      </c>
      <c r="C40" s="74" t="s">
        <v>86</v>
      </c>
      <c r="D40" s="13" t="s">
        <v>98</v>
      </c>
      <c r="E40" s="122" t="s">
        <v>17</v>
      </c>
      <c r="F40" s="122">
        <v>1</v>
      </c>
      <c r="G40" s="45"/>
      <c r="H40" s="57"/>
    </row>
    <row r="41" spans="1:8" s="19" customFormat="1" x14ac:dyDescent="0.2">
      <c r="A41" s="7" t="s">
        <v>113</v>
      </c>
      <c r="B41" s="8" t="s">
        <v>55</v>
      </c>
      <c r="C41" s="74" t="s">
        <v>145</v>
      </c>
      <c r="D41" s="13" t="s">
        <v>58</v>
      </c>
      <c r="E41" s="118" t="s">
        <v>17</v>
      </c>
      <c r="F41" s="118">
        <v>2</v>
      </c>
      <c r="G41" s="18"/>
      <c r="H41" s="57"/>
    </row>
    <row r="42" spans="1:8" s="19" customFormat="1" x14ac:dyDescent="0.2">
      <c r="A42" s="7" t="s">
        <v>114</v>
      </c>
      <c r="B42" s="8" t="s">
        <v>55</v>
      </c>
      <c r="C42" s="74" t="s">
        <v>187</v>
      </c>
      <c r="D42" s="13" t="s">
        <v>149</v>
      </c>
      <c r="E42" s="118" t="s">
        <v>17</v>
      </c>
      <c r="F42" s="118">
        <v>1</v>
      </c>
      <c r="G42" s="18"/>
      <c r="H42" s="57"/>
    </row>
    <row r="43" spans="1:8" s="19" customFormat="1" x14ac:dyDescent="0.2">
      <c r="A43" s="7" t="s">
        <v>115</v>
      </c>
      <c r="B43" s="8" t="s">
        <v>55</v>
      </c>
      <c r="C43" s="74" t="s">
        <v>188</v>
      </c>
      <c r="D43" s="13" t="s">
        <v>149</v>
      </c>
      <c r="E43" s="118" t="s">
        <v>17</v>
      </c>
      <c r="F43" s="118">
        <v>1</v>
      </c>
      <c r="G43" s="18"/>
      <c r="H43" s="57"/>
    </row>
    <row r="44" spans="1:8" s="19" customFormat="1" x14ac:dyDescent="0.2">
      <c r="A44" s="14"/>
      <c r="B44" s="69"/>
      <c r="C44" s="75"/>
      <c r="D44" s="16"/>
      <c r="E44" s="121"/>
      <c r="F44" s="121"/>
      <c r="G44" s="20"/>
      <c r="H44" s="59"/>
    </row>
    <row r="45" spans="1:8" s="19" customFormat="1" ht="25.5" x14ac:dyDescent="0.2">
      <c r="A45" s="7" t="s">
        <v>116</v>
      </c>
      <c r="B45" s="8" t="s">
        <v>56</v>
      </c>
      <c r="C45" s="74" t="s">
        <v>162</v>
      </c>
      <c r="D45" s="43" t="s">
        <v>100</v>
      </c>
      <c r="E45" s="122" t="s">
        <v>17</v>
      </c>
      <c r="F45" s="122">
        <v>5</v>
      </c>
      <c r="G45" s="45"/>
      <c r="H45" s="57"/>
    </row>
    <row r="46" spans="1:8" s="19" customFormat="1" x14ac:dyDescent="0.2">
      <c r="A46" s="7" t="s">
        <v>117</v>
      </c>
      <c r="B46" s="8" t="s">
        <v>56</v>
      </c>
      <c r="C46" s="74" t="s">
        <v>163</v>
      </c>
      <c r="D46" s="13" t="s">
        <v>59</v>
      </c>
      <c r="E46" s="118" t="s">
        <v>17</v>
      </c>
      <c r="F46" s="118">
        <v>1</v>
      </c>
      <c r="G46" s="18"/>
      <c r="H46" s="57"/>
    </row>
    <row r="47" spans="1:8" s="19" customFormat="1" x14ac:dyDescent="0.2">
      <c r="A47" s="7" t="s">
        <v>118</v>
      </c>
      <c r="B47" s="8" t="s">
        <v>56</v>
      </c>
      <c r="C47" s="74" t="s">
        <v>164</v>
      </c>
      <c r="D47" s="13" t="s">
        <v>150</v>
      </c>
      <c r="E47" s="118" t="s">
        <v>17</v>
      </c>
      <c r="F47" s="118">
        <v>1</v>
      </c>
      <c r="G47" s="18"/>
      <c r="H47" s="57"/>
    </row>
    <row r="48" spans="1:8" s="19" customFormat="1" x14ac:dyDescent="0.2">
      <c r="A48" s="14"/>
      <c r="B48" s="69"/>
      <c r="C48" s="75"/>
      <c r="D48" s="16"/>
      <c r="E48" s="121"/>
      <c r="F48" s="121"/>
      <c r="G48" s="20"/>
      <c r="H48" s="59"/>
    </row>
    <row r="49" spans="1:8" s="53" customFormat="1" x14ac:dyDescent="0.2">
      <c r="A49" s="60" t="s">
        <v>119</v>
      </c>
      <c r="B49" s="8" t="s">
        <v>153</v>
      </c>
      <c r="C49" s="76" t="s">
        <v>165</v>
      </c>
      <c r="D49" s="11" t="s">
        <v>154</v>
      </c>
      <c r="E49" s="122" t="s">
        <v>17</v>
      </c>
      <c r="F49" s="119">
        <v>1</v>
      </c>
      <c r="G49" s="55"/>
      <c r="H49" s="57"/>
    </row>
    <row r="50" spans="1:8" s="53" customFormat="1" ht="25.5" x14ac:dyDescent="0.2">
      <c r="A50" s="60" t="s">
        <v>168</v>
      </c>
      <c r="B50" s="8" t="s">
        <v>153</v>
      </c>
      <c r="C50" s="76" t="s">
        <v>166</v>
      </c>
      <c r="D50" s="12" t="s">
        <v>159</v>
      </c>
      <c r="E50" s="118" t="s">
        <v>17</v>
      </c>
      <c r="F50" s="119">
        <v>5</v>
      </c>
      <c r="G50" s="55"/>
      <c r="H50" s="57"/>
    </row>
    <row r="51" spans="1:8" s="53" customFormat="1" ht="14.25" customHeight="1" x14ac:dyDescent="0.2">
      <c r="A51" s="60" t="s">
        <v>169</v>
      </c>
      <c r="B51" s="8" t="s">
        <v>153</v>
      </c>
      <c r="C51" s="76" t="s">
        <v>167</v>
      </c>
      <c r="D51" s="11" t="s">
        <v>158</v>
      </c>
      <c r="E51" s="118" t="s">
        <v>17</v>
      </c>
      <c r="F51" s="119">
        <v>3</v>
      </c>
      <c r="G51" s="55"/>
      <c r="H51" s="57"/>
    </row>
    <row r="52" spans="1:8" s="53" customFormat="1" ht="14.25" customHeight="1" x14ac:dyDescent="0.2">
      <c r="A52" s="60" t="s">
        <v>170</v>
      </c>
      <c r="B52" s="8" t="s">
        <v>153</v>
      </c>
      <c r="C52" s="76" t="s">
        <v>189</v>
      </c>
      <c r="D52" s="13" t="s">
        <v>161</v>
      </c>
      <c r="E52" s="118" t="s">
        <v>17</v>
      </c>
      <c r="F52" s="119">
        <v>1</v>
      </c>
      <c r="G52" s="55"/>
      <c r="H52" s="57"/>
    </row>
    <row r="53" spans="1:8" s="53" customFormat="1" x14ac:dyDescent="0.2">
      <c r="A53" s="60" t="s">
        <v>171</v>
      </c>
      <c r="B53" s="8" t="s">
        <v>153</v>
      </c>
      <c r="C53" s="76" t="s">
        <v>190</v>
      </c>
      <c r="D53" s="13" t="s">
        <v>160</v>
      </c>
      <c r="E53" s="118" t="s">
        <v>17</v>
      </c>
      <c r="F53" s="119">
        <v>1</v>
      </c>
      <c r="G53" s="55"/>
      <c r="H53" s="57"/>
    </row>
    <row r="54" spans="1:8" s="53" customFormat="1" x14ac:dyDescent="0.2">
      <c r="A54" s="14"/>
      <c r="B54" s="69"/>
      <c r="C54" s="77"/>
      <c r="D54" s="15"/>
      <c r="E54" s="77"/>
      <c r="F54" s="77"/>
      <c r="G54" s="15"/>
      <c r="H54" s="61"/>
    </row>
    <row r="55" spans="1:8" s="53" customFormat="1" x14ac:dyDescent="0.2">
      <c r="A55" s="60" t="s">
        <v>172</v>
      </c>
      <c r="B55" s="8" t="s">
        <v>155</v>
      </c>
      <c r="C55" s="76" t="s">
        <v>191</v>
      </c>
      <c r="D55" s="11" t="s">
        <v>156</v>
      </c>
      <c r="E55" s="122" t="s">
        <v>17</v>
      </c>
      <c r="F55" s="123">
        <v>1</v>
      </c>
      <c r="G55" s="54"/>
      <c r="H55" s="57"/>
    </row>
    <row r="56" spans="1:8" s="53" customFormat="1" ht="25.5" x14ac:dyDescent="0.2">
      <c r="A56" s="60" t="s">
        <v>173</v>
      </c>
      <c r="B56" s="8" t="s">
        <v>155</v>
      </c>
      <c r="C56" s="76" t="s">
        <v>192</v>
      </c>
      <c r="D56" s="54" t="s">
        <v>157</v>
      </c>
      <c r="E56" s="118" t="s">
        <v>17</v>
      </c>
      <c r="F56" s="123">
        <v>5</v>
      </c>
      <c r="G56" s="54"/>
      <c r="H56" s="57"/>
    </row>
    <row r="57" spans="1:8" s="53" customFormat="1" x14ac:dyDescent="0.2">
      <c r="A57" s="60" t="s">
        <v>194</v>
      </c>
      <c r="B57" s="8" t="s">
        <v>155</v>
      </c>
      <c r="C57" s="76" t="s">
        <v>193</v>
      </c>
      <c r="D57" s="54" t="s">
        <v>158</v>
      </c>
      <c r="E57" s="118" t="s">
        <v>17</v>
      </c>
      <c r="F57" s="123">
        <v>3</v>
      </c>
      <c r="G57" s="54"/>
      <c r="H57" s="57"/>
    </row>
    <row r="58" spans="1:8" s="19" customFormat="1" ht="13.5" thickBot="1" x14ac:dyDescent="0.25">
      <c r="A58" s="50"/>
      <c r="B58" s="70"/>
      <c r="C58" s="78"/>
      <c r="D58" s="51"/>
      <c r="E58" s="124"/>
      <c r="F58" s="124"/>
      <c r="G58" s="52"/>
      <c r="H58" s="62"/>
    </row>
    <row r="59" spans="1:8" ht="26.25" customHeight="1" thickBot="1" x14ac:dyDescent="0.25">
      <c r="A59" s="133" t="s">
        <v>31</v>
      </c>
      <c r="B59" s="134"/>
      <c r="C59" s="134"/>
      <c r="D59" s="134"/>
      <c r="E59" s="134"/>
      <c r="F59" s="134"/>
      <c r="G59" s="135"/>
      <c r="H59" s="63"/>
    </row>
    <row r="61" spans="1:8" ht="13.5" customHeight="1" x14ac:dyDescent="0.2">
      <c r="B61" s="136"/>
      <c r="C61" s="136"/>
      <c r="D61" s="136"/>
      <c r="G61" s="3"/>
      <c r="H61" s="3"/>
    </row>
    <row r="62" spans="1:8" x14ac:dyDescent="0.2">
      <c r="H62" s="47"/>
    </row>
    <row r="63" spans="1:8" x14ac:dyDescent="0.2">
      <c r="G63" s="25"/>
      <c r="H63" s="46"/>
    </row>
    <row r="64" spans="1:8" x14ac:dyDescent="0.2">
      <c r="G64" s="25"/>
      <c r="H64" s="46"/>
    </row>
  </sheetData>
  <mergeCells count="5">
    <mergeCell ref="A1:H1"/>
    <mergeCell ref="A4:B4"/>
    <mergeCell ref="A2:H2"/>
    <mergeCell ref="A59:G59"/>
    <mergeCell ref="B61:D61"/>
  </mergeCells>
  <phoneticPr fontId="11" type="noConversion"/>
  <pageMargins left="0.7" right="0.7" top="0.75" bottom="0.75" header="0.3" footer="0.3"/>
  <pageSetup paperSize="8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8"/>
  <sheetViews>
    <sheetView view="pageBreakPreview" topLeftCell="A24" zoomScale="60" zoomScaleNormal="70" workbookViewId="0">
      <selection activeCell="H38" sqref="H38"/>
    </sheetView>
  </sheetViews>
  <sheetFormatPr defaultColWidth="9.140625" defaultRowHeight="12.75" x14ac:dyDescent="0.2"/>
  <cols>
    <col min="1" max="1" width="13.85546875" style="67" customWidth="1"/>
    <col min="2" max="2" width="54" style="67" customWidth="1"/>
    <col min="3" max="3" width="18" style="67" customWidth="1"/>
    <col min="4" max="4" width="31.5703125" style="67" customWidth="1"/>
    <col min="5" max="5" width="9.140625" style="79"/>
    <col min="6" max="6" width="9.5703125" style="79" customWidth="1"/>
    <col min="7" max="7" width="13.28515625" style="67" customWidth="1"/>
    <col min="8" max="8" width="14.42578125" style="102" customWidth="1"/>
    <col min="9" max="16384" width="9.140625" style="4"/>
  </cols>
  <sheetData>
    <row r="1" spans="1:8" x14ac:dyDescent="0.2">
      <c r="A1" s="137" t="s">
        <v>33</v>
      </c>
      <c r="B1" s="137"/>
      <c r="C1" s="137"/>
      <c r="D1" s="137"/>
      <c r="E1" s="137"/>
      <c r="F1" s="137"/>
      <c r="G1" s="137"/>
      <c r="H1" s="137"/>
    </row>
    <row r="2" spans="1:8" x14ac:dyDescent="0.2">
      <c r="A2" s="132" t="s">
        <v>200</v>
      </c>
      <c r="B2" s="132"/>
      <c r="C2" s="132"/>
      <c r="D2" s="132"/>
      <c r="E2" s="132"/>
      <c r="F2" s="132"/>
      <c r="G2" s="132"/>
      <c r="H2" s="132"/>
    </row>
    <row r="3" spans="1:8" ht="13.5" thickBot="1" x14ac:dyDescent="0.25">
      <c r="A3" s="117" t="s">
        <v>177</v>
      </c>
      <c r="C3" s="64"/>
      <c r="D3" s="84"/>
      <c r="E3" s="125"/>
      <c r="F3" s="126"/>
      <c r="G3" s="6"/>
      <c r="H3" s="23"/>
    </row>
    <row r="4" spans="1:8" ht="13.5" thickBot="1" x14ac:dyDescent="0.25">
      <c r="A4" s="138" t="s">
        <v>10</v>
      </c>
      <c r="B4" s="139"/>
      <c r="C4" s="85"/>
      <c r="D4" s="85"/>
      <c r="E4" s="127"/>
      <c r="F4" s="127"/>
      <c r="G4" s="85"/>
      <c r="H4" s="86"/>
    </row>
    <row r="5" spans="1:8" ht="87" customHeight="1" thickBot="1" x14ac:dyDescent="0.25">
      <c r="A5" s="29" t="s">
        <v>11</v>
      </c>
      <c r="B5" s="114" t="s">
        <v>5</v>
      </c>
      <c r="C5" s="114" t="s">
        <v>12</v>
      </c>
      <c r="D5" s="114" t="s">
        <v>13</v>
      </c>
      <c r="E5" s="114" t="s">
        <v>14</v>
      </c>
      <c r="F5" s="114" t="s">
        <v>15</v>
      </c>
      <c r="G5" s="115" t="s">
        <v>92</v>
      </c>
      <c r="H5" s="116" t="s">
        <v>91</v>
      </c>
    </row>
    <row r="6" spans="1:8" ht="63.75" x14ac:dyDescent="0.2">
      <c r="A6" s="109" t="s">
        <v>36</v>
      </c>
      <c r="B6" s="110" t="s">
        <v>104</v>
      </c>
      <c r="C6" s="111" t="s">
        <v>50</v>
      </c>
      <c r="D6" s="65" t="s">
        <v>45</v>
      </c>
      <c r="E6" s="65" t="s">
        <v>42</v>
      </c>
      <c r="F6" s="111">
        <v>200</v>
      </c>
      <c r="G6" s="112"/>
      <c r="H6" s="113"/>
    </row>
    <row r="7" spans="1:8" ht="63.75" x14ac:dyDescent="0.2">
      <c r="A7" s="103" t="s">
        <v>36</v>
      </c>
      <c r="B7" s="87" t="s">
        <v>104</v>
      </c>
      <c r="C7" s="88" t="s">
        <v>50</v>
      </c>
      <c r="D7" s="90" t="s">
        <v>138</v>
      </c>
      <c r="E7" s="66" t="s">
        <v>42</v>
      </c>
      <c r="F7" s="88">
        <v>25</v>
      </c>
      <c r="G7" s="89"/>
      <c r="H7" s="104"/>
    </row>
    <row r="8" spans="1:8" ht="63.75" x14ac:dyDescent="0.2">
      <c r="A8" s="103" t="s">
        <v>36</v>
      </c>
      <c r="B8" s="87" t="s">
        <v>104</v>
      </c>
      <c r="C8" s="88" t="s">
        <v>87</v>
      </c>
      <c r="D8" s="66" t="s">
        <v>128</v>
      </c>
      <c r="E8" s="66" t="s">
        <v>42</v>
      </c>
      <c r="F8" s="88">
        <v>50</v>
      </c>
      <c r="G8" s="89"/>
      <c r="H8" s="104"/>
    </row>
    <row r="9" spans="1:8" ht="63.75" x14ac:dyDescent="0.2">
      <c r="A9" s="103" t="s">
        <v>36</v>
      </c>
      <c r="B9" s="87" t="s">
        <v>104</v>
      </c>
      <c r="C9" s="88" t="s">
        <v>129</v>
      </c>
      <c r="D9" s="66" t="s">
        <v>130</v>
      </c>
      <c r="E9" s="66" t="s">
        <v>42</v>
      </c>
      <c r="F9" s="88">
        <v>20</v>
      </c>
      <c r="G9" s="89"/>
      <c r="H9" s="104"/>
    </row>
    <row r="10" spans="1:8" ht="63.75" x14ac:dyDescent="0.2">
      <c r="A10" s="103" t="s">
        <v>36</v>
      </c>
      <c r="B10" s="87" t="s">
        <v>104</v>
      </c>
      <c r="C10" s="88" t="s">
        <v>46</v>
      </c>
      <c r="D10" s="66" t="s">
        <v>47</v>
      </c>
      <c r="E10" s="66" t="s">
        <v>42</v>
      </c>
      <c r="F10" s="88">
        <v>40</v>
      </c>
      <c r="G10" s="89"/>
      <c r="H10" s="104"/>
    </row>
    <row r="11" spans="1:8" ht="63.75" x14ac:dyDescent="0.2">
      <c r="A11" s="103" t="s">
        <v>36</v>
      </c>
      <c r="B11" s="87" t="s">
        <v>104</v>
      </c>
      <c r="C11" s="88" t="s">
        <v>127</v>
      </c>
      <c r="D11" s="66" t="s">
        <v>126</v>
      </c>
      <c r="E11" s="66" t="s">
        <v>42</v>
      </c>
      <c r="F11" s="88">
        <v>10</v>
      </c>
      <c r="G11" s="89"/>
      <c r="H11" s="104"/>
    </row>
    <row r="12" spans="1:8" ht="63.75" x14ac:dyDescent="0.2">
      <c r="A12" s="103" t="s">
        <v>36</v>
      </c>
      <c r="B12" s="87" t="s">
        <v>104</v>
      </c>
      <c r="C12" s="88" t="s">
        <v>122</v>
      </c>
      <c r="D12" s="66" t="s">
        <v>121</v>
      </c>
      <c r="E12" s="66" t="s">
        <v>42</v>
      </c>
      <c r="F12" s="88">
        <v>5</v>
      </c>
      <c r="G12" s="89"/>
      <c r="H12" s="104"/>
    </row>
    <row r="13" spans="1:8" ht="63.75" x14ac:dyDescent="0.2">
      <c r="A13" s="103" t="s">
        <v>36</v>
      </c>
      <c r="B13" s="87" t="s">
        <v>104</v>
      </c>
      <c r="C13" s="88" t="s">
        <v>122</v>
      </c>
      <c r="D13" s="66" t="s">
        <v>125</v>
      </c>
      <c r="E13" s="66" t="s">
        <v>42</v>
      </c>
      <c r="F13" s="88">
        <v>5</v>
      </c>
      <c r="G13" s="89"/>
      <c r="H13" s="104"/>
    </row>
    <row r="14" spans="1:8" ht="54.75" customHeight="1" x14ac:dyDescent="0.2">
      <c r="A14" s="103" t="s">
        <v>36</v>
      </c>
      <c r="B14" s="87" t="s">
        <v>104</v>
      </c>
      <c r="C14" s="88" t="s">
        <v>123</v>
      </c>
      <c r="D14" s="66" t="s">
        <v>124</v>
      </c>
      <c r="E14" s="66" t="s">
        <v>42</v>
      </c>
      <c r="F14" s="88">
        <v>10</v>
      </c>
      <c r="G14" s="89"/>
      <c r="H14" s="104"/>
    </row>
    <row r="15" spans="1:8" ht="39" customHeight="1" x14ac:dyDescent="0.2">
      <c r="A15" s="103" t="s">
        <v>40</v>
      </c>
      <c r="B15" s="87" t="s">
        <v>108</v>
      </c>
      <c r="C15" s="88" t="s">
        <v>46</v>
      </c>
      <c r="D15" s="66" t="s">
        <v>51</v>
      </c>
      <c r="E15" s="66" t="s">
        <v>42</v>
      </c>
      <c r="F15" s="88">
        <v>20</v>
      </c>
      <c r="G15" s="89"/>
      <c r="H15" s="104"/>
    </row>
    <row r="16" spans="1:8" ht="38.25" x14ac:dyDescent="0.2">
      <c r="A16" s="103" t="s">
        <v>40</v>
      </c>
      <c r="B16" s="87" t="s">
        <v>108</v>
      </c>
      <c r="C16" s="88" t="s">
        <v>46</v>
      </c>
      <c r="D16" s="66" t="s">
        <v>52</v>
      </c>
      <c r="E16" s="66" t="s">
        <v>42</v>
      </c>
      <c r="F16" s="88">
        <v>2</v>
      </c>
      <c r="G16" s="89"/>
      <c r="H16" s="104"/>
    </row>
    <row r="17" spans="1:8" x14ac:dyDescent="0.2">
      <c r="A17" s="105"/>
      <c r="B17" s="91"/>
      <c r="C17" s="92"/>
      <c r="D17" s="77"/>
      <c r="E17" s="77"/>
      <c r="F17" s="93"/>
      <c r="G17" s="94"/>
      <c r="H17" s="106"/>
    </row>
    <row r="18" spans="1:8" ht="63.75" x14ac:dyDescent="0.2">
      <c r="A18" s="103" t="s">
        <v>60</v>
      </c>
      <c r="B18" s="87" t="s">
        <v>105</v>
      </c>
      <c r="C18" s="88" t="s">
        <v>50</v>
      </c>
      <c r="D18" s="66" t="s">
        <v>45</v>
      </c>
      <c r="E18" s="66" t="s">
        <v>42</v>
      </c>
      <c r="F18" s="95">
        <v>200</v>
      </c>
      <c r="G18" s="89"/>
      <c r="H18" s="104"/>
    </row>
    <row r="19" spans="1:8" ht="63.75" x14ac:dyDescent="0.2">
      <c r="A19" s="103" t="s">
        <v>60</v>
      </c>
      <c r="B19" s="87" t="s">
        <v>105</v>
      </c>
      <c r="C19" s="88" t="s">
        <v>50</v>
      </c>
      <c r="D19" s="90" t="s">
        <v>138</v>
      </c>
      <c r="E19" s="66" t="s">
        <v>42</v>
      </c>
      <c r="F19" s="95">
        <v>25</v>
      </c>
      <c r="G19" s="89"/>
      <c r="H19" s="104"/>
    </row>
    <row r="20" spans="1:8" ht="63.75" x14ac:dyDescent="0.2">
      <c r="A20" s="103" t="s">
        <v>60</v>
      </c>
      <c r="B20" s="87" t="s">
        <v>105</v>
      </c>
      <c r="C20" s="88" t="s">
        <v>87</v>
      </c>
      <c r="D20" s="66" t="s">
        <v>128</v>
      </c>
      <c r="E20" s="66" t="s">
        <v>42</v>
      </c>
      <c r="F20" s="95">
        <v>50</v>
      </c>
      <c r="G20" s="89"/>
      <c r="H20" s="104"/>
    </row>
    <row r="21" spans="1:8" ht="63.75" x14ac:dyDescent="0.2">
      <c r="A21" s="103" t="s">
        <v>60</v>
      </c>
      <c r="B21" s="87" t="s">
        <v>105</v>
      </c>
      <c r="C21" s="88" t="s">
        <v>129</v>
      </c>
      <c r="D21" s="66" t="s">
        <v>130</v>
      </c>
      <c r="E21" s="66" t="s">
        <v>42</v>
      </c>
      <c r="F21" s="95">
        <v>5</v>
      </c>
      <c r="G21" s="89"/>
      <c r="H21" s="104"/>
    </row>
    <row r="22" spans="1:8" ht="63.75" x14ac:dyDescent="0.2">
      <c r="A22" s="103" t="s">
        <v>60</v>
      </c>
      <c r="B22" s="87" t="s">
        <v>105</v>
      </c>
      <c r="C22" s="88" t="s">
        <v>46</v>
      </c>
      <c r="D22" s="66" t="s">
        <v>47</v>
      </c>
      <c r="E22" s="66" t="s">
        <v>42</v>
      </c>
      <c r="F22" s="95">
        <v>40</v>
      </c>
      <c r="G22" s="89"/>
      <c r="H22" s="104"/>
    </row>
    <row r="23" spans="1:8" ht="63.75" x14ac:dyDescent="0.2">
      <c r="A23" s="103" t="s">
        <v>60</v>
      </c>
      <c r="B23" s="87" t="s">
        <v>105</v>
      </c>
      <c r="C23" s="88" t="s">
        <v>127</v>
      </c>
      <c r="D23" s="66" t="s">
        <v>126</v>
      </c>
      <c r="E23" s="66" t="s">
        <v>42</v>
      </c>
      <c r="F23" s="95">
        <v>10</v>
      </c>
      <c r="G23" s="89"/>
      <c r="H23" s="104"/>
    </row>
    <row r="24" spans="1:8" ht="63.75" x14ac:dyDescent="0.2">
      <c r="A24" s="103" t="s">
        <v>60</v>
      </c>
      <c r="B24" s="87" t="s">
        <v>105</v>
      </c>
      <c r="C24" s="88" t="s">
        <v>122</v>
      </c>
      <c r="D24" s="66" t="s">
        <v>121</v>
      </c>
      <c r="E24" s="66" t="s">
        <v>42</v>
      </c>
      <c r="F24" s="95">
        <v>5</v>
      </c>
      <c r="G24" s="89"/>
      <c r="H24" s="104"/>
    </row>
    <row r="25" spans="1:8" ht="63.75" x14ac:dyDescent="0.2">
      <c r="A25" s="103" t="s">
        <v>60</v>
      </c>
      <c r="B25" s="87" t="s">
        <v>105</v>
      </c>
      <c r="C25" s="88" t="s">
        <v>122</v>
      </c>
      <c r="D25" s="66" t="s">
        <v>125</v>
      </c>
      <c r="E25" s="66" t="s">
        <v>42</v>
      </c>
      <c r="F25" s="95">
        <v>5</v>
      </c>
      <c r="G25" s="89"/>
      <c r="H25" s="104"/>
    </row>
    <row r="26" spans="1:8" ht="54.75" customHeight="1" x14ac:dyDescent="0.2">
      <c r="A26" s="103" t="s">
        <v>60</v>
      </c>
      <c r="B26" s="87" t="s">
        <v>105</v>
      </c>
      <c r="C26" s="88" t="s">
        <v>123</v>
      </c>
      <c r="D26" s="66" t="s">
        <v>124</v>
      </c>
      <c r="E26" s="66" t="s">
        <v>42</v>
      </c>
      <c r="F26" s="95">
        <v>10</v>
      </c>
      <c r="G26" s="89"/>
      <c r="H26" s="104"/>
    </row>
    <row r="27" spans="1:8" ht="54.75" customHeight="1" x14ac:dyDescent="0.2">
      <c r="A27" s="103" t="s">
        <v>64</v>
      </c>
      <c r="B27" s="96" t="s">
        <v>178</v>
      </c>
      <c r="C27" s="88" t="s">
        <v>197</v>
      </c>
      <c r="D27" s="66" t="s">
        <v>195</v>
      </c>
      <c r="E27" s="66" t="s">
        <v>196</v>
      </c>
      <c r="F27" s="95">
        <v>5</v>
      </c>
      <c r="G27" s="89"/>
      <c r="H27" s="104"/>
    </row>
    <row r="28" spans="1:8" ht="127.5" x14ac:dyDescent="0.2">
      <c r="A28" s="103" t="s">
        <v>64</v>
      </c>
      <c r="B28" s="96" t="s">
        <v>178</v>
      </c>
      <c r="C28" s="88" t="s">
        <v>152</v>
      </c>
      <c r="D28" s="97" t="s">
        <v>199</v>
      </c>
      <c r="E28" s="66" t="s">
        <v>42</v>
      </c>
      <c r="F28" s="88">
        <v>5</v>
      </c>
      <c r="G28" s="89"/>
      <c r="H28" s="104"/>
    </row>
    <row r="29" spans="1:8" ht="25.5" x14ac:dyDescent="0.2">
      <c r="A29" s="103" t="s">
        <v>94</v>
      </c>
      <c r="B29" s="96" t="s">
        <v>180</v>
      </c>
      <c r="C29" s="88" t="s">
        <v>151</v>
      </c>
      <c r="D29" s="96" t="s">
        <v>183</v>
      </c>
      <c r="E29" s="66" t="s">
        <v>120</v>
      </c>
      <c r="F29" s="88">
        <v>100</v>
      </c>
      <c r="G29" s="89"/>
      <c r="H29" s="104"/>
    </row>
    <row r="30" spans="1:8" ht="80.25" customHeight="1" x14ac:dyDescent="0.2">
      <c r="A30" s="103" t="s">
        <v>94</v>
      </c>
      <c r="B30" s="96" t="s">
        <v>180</v>
      </c>
      <c r="C30" s="88" t="s">
        <v>151</v>
      </c>
      <c r="D30" s="96" t="s">
        <v>182</v>
      </c>
      <c r="E30" s="66" t="s">
        <v>120</v>
      </c>
      <c r="F30" s="88">
        <v>400</v>
      </c>
      <c r="G30" s="89"/>
      <c r="H30" s="104"/>
    </row>
    <row r="31" spans="1:8" s="48" customFormat="1" x14ac:dyDescent="0.2">
      <c r="A31" s="107"/>
      <c r="B31" s="98"/>
      <c r="C31" s="98"/>
      <c r="D31" s="98"/>
      <c r="E31" s="128"/>
      <c r="F31" s="128"/>
      <c r="G31" s="98"/>
      <c r="H31" s="108"/>
    </row>
    <row r="32" spans="1:8" s="48" customFormat="1" ht="38.25" x14ac:dyDescent="0.2">
      <c r="A32" s="103" t="s">
        <v>131</v>
      </c>
      <c r="B32" s="97" t="s">
        <v>89</v>
      </c>
      <c r="C32" s="88" t="s">
        <v>46</v>
      </c>
      <c r="D32" s="66" t="s">
        <v>47</v>
      </c>
      <c r="E32" s="99" t="s">
        <v>42</v>
      </c>
      <c r="F32" s="99" t="s">
        <v>132</v>
      </c>
      <c r="G32" s="99"/>
      <c r="H32" s="104"/>
    </row>
    <row r="33" spans="1:8" s="48" customFormat="1" x14ac:dyDescent="0.2">
      <c r="A33" s="105"/>
      <c r="B33" s="91"/>
      <c r="C33" s="92"/>
      <c r="D33" s="77"/>
      <c r="E33" s="77"/>
      <c r="F33" s="92"/>
      <c r="G33" s="94"/>
      <c r="H33" s="106"/>
    </row>
    <row r="34" spans="1:8" s="48" customFormat="1" ht="38.25" x14ac:dyDescent="0.2">
      <c r="A34" s="103" t="s">
        <v>144</v>
      </c>
      <c r="B34" s="97" t="s">
        <v>106</v>
      </c>
      <c r="C34" s="88" t="s">
        <v>46</v>
      </c>
      <c r="D34" s="66" t="s">
        <v>139</v>
      </c>
      <c r="E34" s="99" t="s">
        <v>42</v>
      </c>
      <c r="F34" s="99" t="s">
        <v>132</v>
      </c>
      <c r="G34" s="100"/>
      <c r="H34" s="104"/>
    </row>
    <row r="35" spans="1:8" s="48" customFormat="1" x14ac:dyDescent="0.2">
      <c r="A35" s="105"/>
      <c r="B35" s="91"/>
      <c r="C35" s="92"/>
      <c r="D35" s="77"/>
      <c r="E35" s="77"/>
      <c r="F35" s="92"/>
      <c r="G35" s="94"/>
      <c r="H35" s="106"/>
    </row>
    <row r="36" spans="1:8" s="48" customFormat="1" ht="39" thickBot="1" x14ac:dyDescent="0.25">
      <c r="A36" s="103" t="s">
        <v>190</v>
      </c>
      <c r="B36" s="97" t="s">
        <v>160</v>
      </c>
      <c r="C36" s="88" t="s">
        <v>174</v>
      </c>
      <c r="D36" s="66" t="s">
        <v>176</v>
      </c>
      <c r="E36" s="99" t="s">
        <v>42</v>
      </c>
      <c r="F36" s="99" t="s">
        <v>175</v>
      </c>
      <c r="G36" s="100"/>
    </row>
    <row r="37" spans="1:8" ht="13.5" thickBot="1" x14ac:dyDescent="0.25">
      <c r="A37" s="133" t="s">
        <v>31</v>
      </c>
      <c r="B37" s="134"/>
      <c r="C37" s="134"/>
      <c r="D37" s="134"/>
      <c r="E37" s="134"/>
      <c r="F37" s="134"/>
      <c r="G37" s="135"/>
      <c r="H37" s="63"/>
    </row>
    <row r="38" spans="1:8" ht="22.5" customHeight="1" x14ac:dyDescent="0.2">
      <c r="A38" s="67" t="s">
        <v>32</v>
      </c>
      <c r="C38" s="101"/>
    </row>
  </sheetData>
  <mergeCells count="4">
    <mergeCell ref="A1:H1"/>
    <mergeCell ref="A4:B4"/>
    <mergeCell ref="A2:H2"/>
    <mergeCell ref="A37:G37"/>
  </mergeCells>
  <phoneticPr fontId="11" type="noConversion"/>
  <pageMargins left="0.7" right="0.7" top="0.75" bottom="0.75" header="0.3" footer="0.3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tabSelected="1" view="pageBreakPreview" zoomScaleNormal="100" zoomScaleSheetLayoutView="100" workbookViewId="0">
      <selection activeCell="G19" sqref="G19"/>
    </sheetView>
  </sheetViews>
  <sheetFormatPr defaultColWidth="9.140625" defaultRowHeight="12.75" x14ac:dyDescent="0.2"/>
  <cols>
    <col min="1" max="2" width="9.140625" style="4"/>
    <col min="3" max="3" width="47.42578125" style="4" customWidth="1"/>
    <col min="4" max="5" width="9.140625" style="4"/>
    <col min="6" max="7" width="17.85546875" style="4" customWidth="1"/>
    <col min="8" max="16384" width="9.140625" style="4"/>
  </cols>
  <sheetData>
    <row r="1" spans="1:8" x14ac:dyDescent="0.2">
      <c r="A1" s="137" t="s">
        <v>33</v>
      </c>
      <c r="B1" s="137"/>
      <c r="C1" s="137"/>
      <c r="D1" s="137"/>
      <c r="E1" s="137"/>
      <c r="F1" s="137"/>
      <c r="G1" s="137"/>
    </row>
    <row r="2" spans="1:8" x14ac:dyDescent="0.2">
      <c r="A2" s="132" t="s">
        <v>200</v>
      </c>
      <c r="B2" s="132"/>
      <c r="C2" s="132"/>
      <c r="D2" s="132"/>
      <c r="E2" s="132"/>
      <c r="F2" s="132"/>
      <c r="G2" s="132"/>
      <c r="H2" s="132"/>
    </row>
    <row r="3" spans="1:8" ht="13.5" thickBot="1" x14ac:dyDescent="0.25">
      <c r="A3" s="80" t="s">
        <v>177</v>
      </c>
      <c r="B3" s="5"/>
      <c r="C3" s="5"/>
      <c r="D3" s="5"/>
      <c r="E3" s="5"/>
      <c r="F3" s="21"/>
      <c r="G3" s="21"/>
    </row>
    <row r="4" spans="1:8" ht="13.5" thickBot="1" x14ac:dyDescent="0.25">
      <c r="A4" s="149" t="s">
        <v>26</v>
      </c>
      <c r="B4" s="150"/>
      <c r="C4" s="24"/>
      <c r="D4" s="24"/>
      <c r="E4" s="24"/>
      <c r="F4" s="24"/>
      <c r="G4" s="34"/>
    </row>
    <row r="5" spans="1:8" ht="39" thickBot="1" x14ac:dyDescent="0.25">
      <c r="A5" s="147" t="s">
        <v>20</v>
      </c>
      <c r="B5" s="148"/>
      <c r="C5" s="148"/>
      <c r="D5" s="36" t="s">
        <v>18</v>
      </c>
      <c r="E5" s="36" t="s">
        <v>19</v>
      </c>
      <c r="F5" s="36" t="s">
        <v>92</v>
      </c>
      <c r="G5" s="37" t="s">
        <v>91</v>
      </c>
    </row>
    <row r="6" spans="1:8" ht="30.75" customHeight="1" x14ac:dyDescent="0.2">
      <c r="A6" s="151" t="s">
        <v>16</v>
      </c>
      <c r="B6" s="152"/>
      <c r="C6" s="152"/>
      <c r="D6" s="38" t="s">
        <v>17</v>
      </c>
      <c r="E6" s="39">
        <v>1</v>
      </c>
      <c r="F6" s="40">
        <v>50000</v>
      </c>
      <c r="G6" s="41">
        <f t="shared" ref="G6" si="0">F6*E6</f>
        <v>50000</v>
      </c>
    </row>
    <row r="7" spans="1:8" ht="66.75" customHeight="1" x14ac:dyDescent="0.2">
      <c r="A7" s="143" t="s">
        <v>201</v>
      </c>
      <c r="B7" s="144"/>
      <c r="C7" s="144"/>
      <c r="D7" s="1" t="s">
        <v>17</v>
      </c>
      <c r="E7" s="2">
        <v>1</v>
      </c>
      <c r="F7" s="22"/>
      <c r="G7" s="42"/>
    </row>
    <row r="8" spans="1:8" ht="18.75" customHeight="1" thickBot="1" x14ac:dyDescent="0.25">
      <c r="A8" s="145" t="s">
        <v>35</v>
      </c>
      <c r="B8" s="146"/>
      <c r="C8" s="146"/>
      <c r="D8" s="30" t="s">
        <v>88</v>
      </c>
      <c r="E8" s="31">
        <v>650</v>
      </c>
      <c r="F8" s="32"/>
      <c r="G8" s="33"/>
    </row>
    <row r="9" spans="1:8" ht="15.75" customHeight="1" thickBot="1" x14ac:dyDescent="0.25">
      <c r="A9" s="140" t="s">
        <v>31</v>
      </c>
      <c r="B9" s="141"/>
      <c r="C9" s="141"/>
      <c r="D9" s="141"/>
      <c r="E9" s="141"/>
      <c r="F9" s="142"/>
      <c r="G9" s="35">
        <f>SUM(G6:G8)</f>
        <v>50000</v>
      </c>
    </row>
    <row r="11" spans="1:8" x14ac:dyDescent="0.2">
      <c r="G11" s="46"/>
    </row>
    <row r="13" spans="1:8" x14ac:dyDescent="0.2">
      <c r="G13" s="46"/>
    </row>
  </sheetData>
  <mergeCells count="8">
    <mergeCell ref="A9:F9"/>
    <mergeCell ref="A7:C7"/>
    <mergeCell ref="A8:C8"/>
    <mergeCell ref="A5:C5"/>
    <mergeCell ref="A1:G1"/>
    <mergeCell ref="A4:B4"/>
    <mergeCell ref="A6:C6"/>
    <mergeCell ref="A2:H2"/>
  </mergeCells>
  <phoneticPr fontId="1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Kotłownia_zakres</vt:lpstr>
      <vt:lpstr>Kotłownia_materiały</vt:lpstr>
      <vt:lpstr>prace nieujęte w Tab.1</vt:lpstr>
      <vt:lpstr>Kotłownia_zakres!_Hlk120538547</vt:lpstr>
      <vt:lpstr>Kotłownia_materiały!Obszar_wydruku</vt:lpstr>
      <vt:lpstr>Kotłownia_zakres!Obszar_wydruku</vt:lpstr>
      <vt:lpstr>'prace nieujęte w Tab.1'!Obszar_wydruku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Kuciński Łukasz</cp:lastModifiedBy>
  <cp:lastPrinted>2023-05-24T05:32:53Z</cp:lastPrinted>
  <dcterms:created xsi:type="dcterms:W3CDTF">2013-11-26T09:58:11Z</dcterms:created>
  <dcterms:modified xsi:type="dcterms:W3CDTF">2025-11-17T09:30:05Z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2ba641-f5c0-4b0b-b233-2c0b52c4ebb0_Enabled">
    <vt:lpwstr>true</vt:lpwstr>
  </property>
  <property fmtid="{D5CDD505-2E9C-101B-9397-08002B2CF9AE}" pid="3" name="MSIP_Label_392ba641-f5c0-4b0b-b233-2c0b52c4ebb0_SetDate">
    <vt:lpwstr>2021-08-18T07:19:51Z</vt:lpwstr>
  </property>
  <property fmtid="{D5CDD505-2E9C-101B-9397-08002B2CF9AE}" pid="4" name="MSIP_Label_392ba641-f5c0-4b0b-b233-2c0b52c4ebb0_Method">
    <vt:lpwstr>Standard</vt:lpwstr>
  </property>
  <property fmtid="{D5CDD505-2E9C-101B-9397-08002B2CF9AE}" pid="5" name="MSIP_Label_392ba641-f5c0-4b0b-b233-2c0b52c4ebb0_Name">
    <vt:lpwstr>Publiczne</vt:lpwstr>
  </property>
  <property fmtid="{D5CDD505-2E9C-101B-9397-08002B2CF9AE}" pid="6" name="MSIP_Label_392ba641-f5c0-4b0b-b233-2c0b52c4ebb0_SiteId">
    <vt:lpwstr>3e4cfd5a-58d7-4158-af8b-3cc59d2bc964</vt:lpwstr>
  </property>
  <property fmtid="{D5CDD505-2E9C-101B-9397-08002B2CF9AE}" pid="7" name="MSIP_Label_392ba641-f5c0-4b0b-b233-2c0b52c4ebb0_ActionId">
    <vt:lpwstr>2235db9e-327b-400a-a5c4-e628992c7ec1</vt:lpwstr>
  </property>
  <property fmtid="{D5CDD505-2E9C-101B-9397-08002B2CF9AE}" pid="8" name="MSIP_Label_392ba641-f5c0-4b0b-b233-2c0b52c4ebb0_ContentBits">
    <vt:lpwstr>0</vt:lpwstr>
  </property>
</Properties>
</file>